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01\users$\bkuk\My Documents\Domski odbor\Pozivi i zapisnici\Dokumenti 9. sjednica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6" i="1"/>
  <c r="E23" i="1"/>
  <c r="F23" i="1"/>
  <c r="E16" i="1"/>
  <c r="F16" i="1"/>
  <c r="F12" i="1"/>
  <c r="E12" i="1"/>
  <c r="D12" i="1"/>
  <c r="F8" i="1" l="1"/>
  <c r="E8" i="1"/>
  <c r="D8" i="1"/>
</calcChain>
</file>

<file path=xl/sharedStrings.xml><?xml version="1.0" encoding="utf-8"?>
<sst xmlns="http://schemas.openxmlformats.org/spreadsheetml/2006/main" count="45" uniqueCount="37">
  <si>
    <t>UČENIČKI DOM MAKSIMIR</t>
  </si>
  <si>
    <t>TRG J. F. KENNEDIYA 9</t>
  </si>
  <si>
    <t>10000 ZAGREB</t>
  </si>
  <si>
    <t>RED.BR.</t>
  </si>
  <si>
    <t>KONTO</t>
  </si>
  <si>
    <t>NAZIV KONTA</t>
  </si>
  <si>
    <t>PLAN 2021</t>
  </si>
  <si>
    <t>RAZLIKA</t>
  </si>
  <si>
    <t>NOVI PLAN</t>
  </si>
  <si>
    <t xml:space="preserve">         %</t>
  </si>
  <si>
    <t>1.</t>
  </si>
  <si>
    <t>2.</t>
  </si>
  <si>
    <t>3.</t>
  </si>
  <si>
    <t>5.</t>
  </si>
  <si>
    <t>PRIHODI POSLOV. MINISTA.</t>
  </si>
  <si>
    <t>6.</t>
  </si>
  <si>
    <t>OPĆI PRIHODI MINISTARST.</t>
  </si>
  <si>
    <t>UKUPNO:</t>
  </si>
  <si>
    <t>VIŠAK PRIHODA 2020</t>
  </si>
  <si>
    <t>RED.BR</t>
  </si>
  <si>
    <t>%</t>
  </si>
  <si>
    <t>RASHODI POSLOVANJA</t>
  </si>
  <si>
    <t>PLAĆA ZA ZAPOSLENE</t>
  </si>
  <si>
    <t>OSTALI RASHODI ZA ZAPOSL.</t>
  </si>
  <si>
    <t>DOPRINOSI NA PLAĆU</t>
  </si>
  <si>
    <t xml:space="preserve">4. </t>
  </si>
  <si>
    <t>INVALIDI</t>
  </si>
  <si>
    <t>TUŽBE ZA PLAĆE</t>
  </si>
  <si>
    <t>STUDENTI I UČENICI</t>
  </si>
  <si>
    <t xml:space="preserve">                                                REBALANS PLANA PRIHODA I RASHODA ZA 2021  </t>
  </si>
  <si>
    <t>Do povećanja prihoda i rashoda na izvoru financiranja 5.2.1 MZO došlo je zbog tužbi zaposlenika za razdoblj</t>
  </si>
  <si>
    <t xml:space="preserve">12/2015 do  01/2017 kao i zbog potpisivanja novog kolektivnog ugovora krajem 2019. Drugi razlog je drugačiji </t>
  </si>
  <si>
    <t xml:space="preserve">način evidentiranja faktura za smještaj studenata  kao i odluka MZO da financira smještaj učenika s područja </t>
  </si>
  <si>
    <t>koja su pogođena potresonm.</t>
  </si>
  <si>
    <t>Zagreb, 20.12.2021.                                                                                  Ravnateljica:</t>
  </si>
  <si>
    <t xml:space="preserve">                                                                   </t>
  </si>
  <si>
    <t xml:space="preserve">          Zdravka Puljiz dipl.pedagog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</si>
</sst>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>
      <selection activeCell="D36" sqref="D36"/>
    </sheetView>
  </sheetViews>
  <sheetFormatPr defaultRowHeight="15" x14ac:dyDescent="0.25"/>
  <cols>
    <col min="2" max="2" width="10.7109375" customWidth="1"/>
    <col min="3" max="3" width="25.7109375" customWidth="1"/>
    <col min="4" max="4" width="12.7109375" customWidth="1"/>
    <col min="5" max="5" width="11.7109375" customWidth="1"/>
    <col min="6" max="6" width="12.7109375" customWidth="1"/>
    <col min="7" max="7" width="10.7109375" customWidth="1"/>
  </cols>
  <sheetData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A4" t="s">
        <v>2</v>
      </c>
    </row>
    <row r="6" spans="1:7" x14ac:dyDescent="0.25">
      <c r="A6" t="s">
        <v>29</v>
      </c>
    </row>
    <row r="7" spans="1:7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2" t="s">
        <v>8</v>
      </c>
      <c r="G7" s="1" t="s">
        <v>9</v>
      </c>
    </row>
    <row r="8" spans="1:7" x14ac:dyDescent="0.25">
      <c r="A8" s="1"/>
      <c r="B8" s="6">
        <v>6</v>
      </c>
      <c r="C8" s="7" t="s">
        <v>14</v>
      </c>
      <c r="D8" s="8">
        <f>SUM(D9)</f>
        <v>3565000</v>
      </c>
      <c r="E8" s="8">
        <f>SUM(E9)</f>
        <v>331707.90999999997</v>
      </c>
      <c r="F8" s="8">
        <f>SUM(F9)</f>
        <v>3896707.91</v>
      </c>
      <c r="G8" s="7">
        <v>9.3000000000000007</v>
      </c>
    </row>
    <row r="9" spans="1:7" x14ac:dyDescent="0.25">
      <c r="A9" s="3" t="s">
        <v>10</v>
      </c>
      <c r="B9" s="3">
        <v>636</v>
      </c>
      <c r="C9" s="2" t="s">
        <v>16</v>
      </c>
      <c r="D9" s="5">
        <v>3565000</v>
      </c>
      <c r="E9" s="4">
        <v>331707.90999999997</v>
      </c>
      <c r="F9" s="4">
        <v>3896707.91</v>
      </c>
      <c r="G9" s="4">
        <v>9.3000000000000007</v>
      </c>
    </row>
    <row r="10" spans="1:7" x14ac:dyDescent="0.25">
      <c r="A10" s="3"/>
      <c r="B10" s="3"/>
      <c r="C10" s="2"/>
      <c r="D10" s="5"/>
      <c r="E10" s="4"/>
      <c r="F10" s="4"/>
      <c r="G10" s="4"/>
    </row>
    <row r="11" spans="1:7" x14ac:dyDescent="0.25">
      <c r="A11" s="3" t="s">
        <v>11</v>
      </c>
      <c r="B11" s="9">
        <v>922</v>
      </c>
      <c r="C11" s="2" t="s">
        <v>18</v>
      </c>
      <c r="D11" s="4">
        <v>200000</v>
      </c>
      <c r="E11" s="4">
        <v>376913.39</v>
      </c>
      <c r="F11" s="4">
        <v>576913.39</v>
      </c>
      <c r="G11" s="4">
        <v>188.46</v>
      </c>
    </row>
    <row r="12" spans="1:7" x14ac:dyDescent="0.25">
      <c r="A12" s="3"/>
      <c r="B12" s="3"/>
      <c r="C12" s="1" t="s">
        <v>17</v>
      </c>
      <c r="D12" s="4">
        <f>SUM(D9:D11)</f>
        <v>3765000</v>
      </c>
      <c r="E12" s="4">
        <f>SUM(E9:E11)</f>
        <v>708621.3</v>
      </c>
      <c r="F12" s="4">
        <f>SUM(F9:F11)</f>
        <v>4473621.3</v>
      </c>
      <c r="G12" s="10">
        <v>18.82</v>
      </c>
    </row>
    <row r="15" spans="1:7" x14ac:dyDescent="0.25">
      <c r="A15" s="1" t="s">
        <v>19</v>
      </c>
      <c r="B15" s="3" t="s">
        <v>4</v>
      </c>
      <c r="C15" s="1" t="s">
        <v>5</v>
      </c>
      <c r="D15" s="1" t="s">
        <v>6</v>
      </c>
      <c r="E15" s="1" t="s">
        <v>7</v>
      </c>
      <c r="F15" s="1" t="s">
        <v>8</v>
      </c>
      <c r="G15" s="3" t="s">
        <v>20</v>
      </c>
    </row>
    <row r="16" spans="1:7" x14ac:dyDescent="0.25">
      <c r="A16" s="1"/>
      <c r="B16" s="6">
        <v>3</v>
      </c>
      <c r="C16" s="7" t="s">
        <v>21</v>
      </c>
      <c r="D16" s="4">
        <f>SUM(D17:D20)</f>
        <v>3566000</v>
      </c>
      <c r="E16" s="4">
        <f>SUM(E17:E20)</f>
        <v>167200</v>
      </c>
      <c r="F16" s="4">
        <f>SUM(F17:F20)</f>
        <v>3749806.7800000003</v>
      </c>
      <c r="G16" s="1"/>
    </row>
    <row r="17" spans="1:7" x14ac:dyDescent="0.25">
      <c r="A17" s="3" t="s">
        <v>10</v>
      </c>
      <c r="B17" s="3">
        <v>311</v>
      </c>
      <c r="C17" s="1" t="s">
        <v>22</v>
      </c>
      <c r="D17" s="4">
        <v>2920000</v>
      </c>
      <c r="E17" s="4">
        <v>130000</v>
      </c>
      <c r="F17" s="4">
        <v>3064391</v>
      </c>
      <c r="G17" s="4">
        <v>4.45</v>
      </c>
    </row>
    <row r="18" spans="1:7" x14ac:dyDescent="0.25">
      <c r="A18" s="3" t="s">
        <v>11</v>
      </c>
      <c r="B18" s="3">
        <v>312</v>
      </c>
      <c r="C18" s="1" t="s">
        <v>23</v>
      </c>
      <c r="D18" s="4">
        <v>154000</v>
      </c>
      <c r="E18" s="4">
        <v>15000</v>
      </c>
      <c r="F18" s="4">
        <v>169489.27</v>
      </c>
      <c r="G18" s="4">
        <v>9.74</v>
      </c>
    </row>
    <row r="19" spans="1:7" x14ac:dyDescent="0.25">
      <c r="A19" s="3" t="s">
        <v>12</v>
      </c>
      <c r="B19" s="3">
        <v>313</v>
      </c>
      <c r="C19" s="1" t="s">
        <v>24</v>
      </c>
      <c r="D19" s="4">
        <v>481000</v>
      </c>
      <c r="E19" s="4">
        <v>23000</v>
      </c>
      <c r="F19" s="4">
        <v>505726.51</v>
      </c>
      <c r="G19" s="4">
        <v>4.78</v>
      </c>
    </row>
    <row r="20" spans="1:7" x14ac:dyDescent="0.25">
      <c r="A20" s="3" t="s">
        <v>25</v>
      </c>
      <c r="B20" s="3">
        <v>329</v>
      </c>
      <c r="C20" s="11" t="s">
        <v>26</v>
      </c>
      <c r="D20" s="4">
        <v>11000</v>
      </c>
      <c r="E20" s="4">
        <v>-800</v>
      </c>
      <c r="F20" s="4">
        <v>10200</v>
      </c>
      <c r="G20" s="1">
        <v>7.27</v>
      </c>
    </row>
    <row r="21" spans="1:7" x14ac:dyDescent="0.25">
      <c r="A21" s="3" t="s">
        <v>13</v>
      </c>
      <c r="B21" s="1"/>
      <c r="C21" s="1" t="s">
        <v>27</v>
      </c>
      <c r="D21" s="4">
        <v>0</v>
      </c>
      <c r="E21" s="4">
        <v>29100</v>
      </c>
      <c r="F21" s="4">
        <v>29100</v>
      </c>
      <c r="G21" s="4">
        <v>100</v>
      </c>
    </row>
    <row r="22" spans="1:7" x14ac:dyDescent="0.25">
      <c r="A22" s="3" t="s">
        <v>15</v>
      </c>
      <c r="B22" s="1"/>
      <c r="C22" s="1" t="s">
        <v>28</v>
      </c>
      <c r="D22" s="4">
        <v>0</v>
      </c>
      <c r="E22" s="4">
        <v>60000</v>
      </c>
      <c r="F22" s="4">
        <v>76800</v>
      </c>
      <c r="G22" s="4">
        <v>100</v>
      </c>
    </row>
    <row r="23" spans="1:7" x14ac:dyDescent="0.25">
      <c r="A23" s="1"/>
      <c r="B23" s="1"/>
      <c r="C23" s="1" t="s">
        <v>17</v>
      </c>
      <c r="D23" s="4">
        <f>SUM(D16+D21+D22)</f>
        <v>3566000</v>
      </c>
      <c r="E23" s="4">
        <f>SUM(E16+E21+E22)</f>
        <v>256300</v>
      </c>
      <c r="F23" s="4">
        <f>SUM(F16+F21+F22)</f>
        <v>3855706.7800000003</v>
      </c>
      <c r="G23" s="10">
        <v>8.0540000000000003</v>
      </c>
    </row>
    <row r="28" spans="1:7" x14ac:dyDescent="0.25">
      <c r="A28" t="s">
        <v>30</v>
      </c>
    </row>
    <row r="29" spans="1:7" x14ac:dyDescent="0.25">
      <c r="A29" t="s">
        <v>31</v>
      </c>
    </row>
    <row r="30" spans="1:7" x14ac:dyDescent="0.25">
      <c r="A30" t="s">
        <v>32</v>
      </c>
    </row>
    <row r="31" spans="1:7" x14ac:dyDescent="0.25">
      <c r="A31" t="s">
        <v>33</v>
      </c>
    </row>
    <row r="34" spans="1:4" x14ac:dyDescent="0.25">
      <c r="A34" t="s">
        <v>34</v>
      </c>
    </row>
    <row r="35" spans="1:4" x14ac:dyDescent="0.25">
      <c r="A35" t="s">
        <v>35</v>
      </c>
      <c r="D35" t="s">
        <v>36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template</cp:lastModifiedBy>
  <cp:lastPrinted>2021-12-20T10:05:10Z</cp:lastPrinted>
  <dcterms:created xsi:type="dcterms:W3CDTF">2021-11-10T10:06:20Z</dcterms:created>
  <dcterms:modified xsi:type="dcterms:W3CDTF">2021-12-20T10:10:25Z</dcterms:modified>
</cp:coreProperties>
</file>