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mamic\OneDrive - Učenički dom Maksimir\Desktop\OBJTRS24\"/>
    </mc:Choice>
  </mc:AlternateContent>
  <xr:revisionPtr revIDLastSave="0" documentId="13_ncr:1_{B2F147DB-22E1-4A28-ABCF-9817C1C3DF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1" i="1" l="1"/>
  <c r="D122" i="1"/>
  <c r="D120" i="1"/>
  <c r="D117" i="1"/>
  <c r="D115" i="1"/>
  <c r="D113" i="1"/>
  <c r="D111" i="1"/>
  <c r="D109" i="1"/>
  <c r="D107" i="1"/>
  <c r="D105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7" i="1"/>
  <c r="D14" i="1"/>
  <c r="D12" i="1"/>
  <c r="D10" i="1"/>
  <c r="D8" i="1"/>
  <c r="D132" i="1" l="1"/>
</calcChain>
</file>

<file path=xl/sharedStrings.xml><?xml version="1.0" encoding="utf-8"?>
<sst xmlns="http://schemas.openxmlformats.org/spreadsheetml/2006/main" count="384" uniqueCount="179">
  <si>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</si>
  <si>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</si>
  <si>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</si>
  <si>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</si>
  <si>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</si>
  <si>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</si>
  <si>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</si>
  <si>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</si>
  <si>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MAKSIMIR_x000D_
TRG J.F.KENNEDYJA 9_x000D_
ZAGREB_x000D_
Tel: +385(1)2300632   Fax: +385(1)2300632_x000D_
OIB: 22902741182_x000D_
Mail: info@udm.hr_x000D_
IBAN: HR6625000091101032680</t>
  </si>
  <si>
    <t xml:space="preserve">Odgovorna Osoba: ZDRAVKA PULJIZ_x000D_
     </t>
  </si>
  <si>
    <t>Isplata Sredstava Za Razdoblje: 01.12.2025 Do 31.12.2025</t>
  </si>
  <si>
    <t>SB COMMERCE</t>
  </si>
  <si>
    <t>99626319363</t>
  </si>
  <si>
    <t>ZAGREB</t>
  </si>
  <si>
    <t xml:space="preserve">UREDSKA OPREMA I NAMJEŠTAJ                                                                                                                            </t>
  </si>
  <si>
    <t>UČENIČKI DOM MAKSIMIR</t>
  </si>
  <si>
    <t>Ukupno:</t>
  </si>
  <si>
    <t>CVJEĆARNICA ĐURĐICA VL KAROLINA PLANINČIĆ</t>
  </si>
  <si>
    <t>96467810099</t>
  </si>
  <si>
    <t>10090 ZAGREB</t>
  </si>
  <si>
    <t xml:space="preserve">OSTALI NESPOMENUTI RASHODI POSLOVANJA                                                                                                                 </t>
  </si>
  <si>
    <t>BEST COPY D.O.O. ZAGREB</t>
  </si>
  <si>
    <t>95659198757</t>
  </si>
  <si>
    <t>10000 ZAGREB</t>
  </si>
  <si>
    <t>UČENIČKI DOM DORE PEJAČEVIĆ ZAGREB</t>
  </si>
  <si>
    <t>93973093488</t>
  </si>
  <si>
    <t xml:space="preserve">SLUŽBENA PUTOVANJA                                                                                                                                    </t>
  </si>
  <si>
    <t>HRVATSKA POŠTA D.D. ZAGREB BRANIMIROVA 4</t>
  </si>
  <si>
    <t>87311810356</t>
  </si>
  <si>
    <t xml:space="preserve">UREDSKI MATERIJAL I OSTALI MATERIJALNI RASHODI                                                                                                        </t>
  </si>
  <si>
    <t xml:space="preserve">USLUGE TELEFONA, POŠTE I PRIJEVOZA                                                                                                                    </t>
  </si>
  <si>
    <t>ŽIVA VODA D.O.O. ZAGREB  VRTNI PUT 3</t>
  </si>
  <si>
    <t>86255713939</t>
  </si>
  <si>
    <t xml:space="preserve">MATERIJAL I SIROVINE                                                                                                                                  </t>
  </si>
  <si>
    <t>ZAKUPNINE I NAJAMNINE</t>
  </si>
  <si>
    <t>FINA ZAGREB VRTNI PUT 3</t>
  </si>
  <si>
    <t>85821130368</t>
  </si>
  <si>
    <t xml:space="preserve">OSTALE USLUGE                                                                                                                                         </t>
  </si>
  <si>
    <t>MET Croatia Energy Trade d.o.o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</si>
  <si>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</si>
  <si>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</si>
  <si>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</si>
  <si>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 D.O.O. ZAGREB FOLNEGOVIĆEVA 1</t>
  </si>
  <si>
    <t>83416546499</t>
  </si>
  <si>
    <t xml:space="preserve">KOMUNALNE USLUGE                                                                                                                                      </t>
  </si>
  <si>
    <t>ZAGREBAČKI ELEKTRIČNI TRANVAJ</t>
  </si>
  <si>
    <t>82031999604</t>
  </si>
  <si>
    <t xml:space="preserve">NAKNADE ZA PRIJEVOZ, ZA RAD NA TERENU I ODVOJENI ŽIVOT                                                                                                </t>
  </si>
  <si>
    <t>AGRODALM D.O.O. ZAGREB  BLIZNO 13</t>
  </si>
  <si>
    <t>80649374262</t>
  </si>
  <si>
    <t>NAKLADA LJEVAK DOO</t>
  </si>
  <si>
    <t>80364394364</t>
  </si>
  <si>
    <t xml:space="preserve">KNJIGE U KNJIŽNICAMA                                                                                                                                  </t>
  </si>
  <si>
    <t>KLARA D.D. ZAGREB</t>
  </si>
  <si>
    <t>76842508189</t>
  </si>
  <si>
    <t>HRVATSKA ZAJEDNICA RAČUNOVOĐA I FINANCIJSKIH DJELATNIKA</t>
  </si>
  <si>
    <t>75508100288</t>
  </si>
  <si>
    <t>CENTAR ZA VOZILA HRVATSKE D.D. ZAGREB CAPRAŠKA 6</t>
  </si>
  <si>
    <t>73294314024</t>
  </si>
  <si>
    <t>OPTIMUS LAB D.O.O. ČAKOVEC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</si>
  <si>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</si>
  <si>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</si>
  <si>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</si>
  <si>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BAUHAUS ZAGREB K.D. VELIMIRA ŠKORPIKA 27, 10090 ZAGREB</t>
  </si>
  <si>
    <t>71642207963</t>
  </si>
  <si>
    <t xml:space="preserve">MATERIJAL I DIJELOVI ZA TEKUĆE I INVESTICIJSKO ODRŽAVANJE                                                                                             </t>
  </si>
  <si>
    <t>SVIJET KOMUNIKACIJA ZAGREB PADOVČEVA 9</t>
  </si>
  <si>
    <t>70692244840</t>
  </si>
  <si>
    <t>TELEMACH HRVATSKA D.O.O.</t>
  </si>
  <si>
    <t>70133616033</t>
  </si>
  <si>
    <t>HRT ZAGREB PRISAVLJE 3</t>
  </si>
  <si>
    <t>68419124305</t>
  </si>
  <si>
    <t>PRISTOJBE I NAKNADE</t>
  </si>
  <si>
    <t>HEP OPSKRBA D.O.O. ZAGREB ULICA GRADA VUKOVARA 37</t>
  </si>
  <si>
    <t>63073332379</t>
  </si>
  <si>
    <t>EUROSPIN Hrvatska d.o.o.</t>
  </si>
  <si>
    <t>62357811032</t>
  </si>
  <si>
    <t>10 000 ZAGREB</t>
  </si>
  <si>
    <t>KONZUM plus d.o.o.</t>
  </si>
  <si>
    <t>62226620908</t>
  </si>
  <si>
    <t>10 000 Zagreb</t>
  </si>
  <si>
    <t>GRADSKI URED ZAGREB TRG STJEPANA RADIĆA 1</t>
  </si>
  <si>
    <t>61817894937</t>
  </si>
  <si>
    <t>PAGAR d.o.o ZAGREB</t>
  </si>
  <si>
    <t>60966016226</t>
  </si>
  <si>
    <t>TEHNO ZAGREB D.O.O. HRASTOVIČKA 70</t>
  </si>
  <si>
    <t>60557784734</t>
  </si>
  <si>
    <t xml:space="preserve">USLUGE TEKUĆEG I INVESTICIJSKOG ODRŽAVANJA                                                                                                            </t>
  </si>
  <si>
    <t>IGO-MAT d.o.o.</t>
  </si>
  <si>
    <t>55662000497</t>
  </si>
  <si>
    <t>Bregana</t>
  </si>
  <si>
    <t>WIENER OSIGURANJE VIENNA INSURANCE GROUP d.d.</t>
  </si>
  <si>
    <t>52848403362</t>
  </si>
  <si>
    <t xml:space="preserve">PREMIJE OSIGURANJA                                                                                                                                    </t>
  </si>
  <si>
    <t>EGMONT d.o.o.</t>
  </si>
  <si>
    <t>52195305652</t>
  </si>
  <si>
    <t>CWS-BOCO D.O.O.</t>
  </si>
  <si>
    <t>51026536351</t>
  </si>
  <si>
    <t>ART STATION JURIČEK VL. JAKOV JURIČEK</t>
  </si>
  <si>
    <t>49312009068</t>
  </si>
  <si>
    <t>CREADISO D.O.O.</t>
  </si>
  <si>
    <t>44845612948</t>
  </si>
  <si>
    <t>VINDIJA D.D. VARAŽDIN</t>
  </si>
  <si>
    <t>44138062462</t>
  </si>
  <si>
    <t>VARAŽDIN</t>
  </si>
  <si>
    <t>VUGRINEC D.O.O DUBRAVICA</t>
  </si>
  <si>
    <t>43639861997</t>
  </si>
  <si>
    <t>10293 DUBRAVICA</t>
  </si>
  <si>
    <t>HOTELI ZADAR D.D.</t>
  </si>
  <si>
    <t>40699482950</t>
  </si>
  <si>
    <t>23000 ZADAR</t>
  </si>
  <si>
    <t>METRO ZAGREB JANKOMIR 31</t>
  </si>
  <si>
    <t>38016445738</t>
  </si>
  <si>
    <t>SAPONIA D.D. OSIJEK</t>
  </si>
  <si>
    <t>37879152548</t>
  </si>
  <si>
    <t>31001 OSIJEK</t>
  </si>
  <si>
    <t>OOPG Mlađan</t>
  </si>
  <si>
    <t>33360385415</t>
  </si>
  <si>
    <t>10342 Dubrava</t>
  </si>
  <si>
    <t>HORTIQA Conty Illusion d.o.o.</t>
  </si>
  <si>
    <t>33108422832</t>
  </si>
  <si>
    <t>10250 LUČKO</t>
  </si>
  <si>
    <t>A-1 VIPMETRONET D.O.O. ZAGREB VRTNI PUT 1</t>
  </si>
  <si>
    <t>29524210204</t>
  </si>
  <si>
    <t>INA DD ZAGREB HEINZELOVA</t>
  </si>
  <si>
    <t>27759560625</t>
  </si>
  <si>
    <t>NIRA d.o.o</t>
  </si>
  <si>
    <t>25090225831</t>
  </si>
  <si>
    <t>IKEA HRVATSKA D.O.O. 10361 SESVETSKI KRALJEVEC</t>
  </si>
  <si>
    <t>21523879111</t>
  </si>
  <si>
    <t>10361 SESVETSKI KRALJEVEC</t>
  </si>
  <si>
    <t xml:space="preserve">SITNI INVENTAR I AUTO GUME                                                                                                                            </t>
  </si>
  <si>
    <t>PODRAVKA D.D. KOPRIVNICA</t>
  </si>
  <si>
    <t>18928523252</t>
  </si>
  <si>
    <t>48000 KOPRIVNICA</t>
  </si>
  <si>
    <t>TEKSTIL PROMET d.d.</t>
  </si>
  <si>
    <t>16529207670</t>
  </si>
  <si>
    <t>FAGRON HRVATSKA d.o.o.</t>
  </si>
  <si>
    <t>10383719392</t>
  </si>
  <si>
    <t>10382 Donja Zelina</t>
  </si>
  <si>
    <t>ELEKTRO MIKULČIĆ ZAGREB</t>
  </si>
  <si>
    <t>09261764445</t>
  </si>
  <si>
    <t>10040 ZAGREB</t>
  </si>
  <si>
    <t>AKD-ZAŠTITA D.O.O</t>
  </si>
  <si>
    <t>09253797076</t>
  </si>
  <si>
    <t>UTIRUŠ</t>
  </si>
  <si>
    <t>08262555699</t>
  </si>
  <si>
    <t>TROGIR</t>
  </si>
  <si>
    <t xml:space="preserve">STRUČNO USAVRŠAVANJE ZAPOSLENIKA                                                                                                                      </t>
  </si>
  <si>
    <t>LEDO plus d.o.o.</t>
  </si>
  <si>
    <t>07179054100</t>
  </si>
  <si>
    <t>ESK CROATIA ATEST ZAGRB PAKOŠTANSKA 5/II</t>
  </si>
  <si>
    <t>06135698286</t>
  </si>
  <si>
    <t xml:space="preserve">INTELEKTUALNE I OSOBNE USLUGE                                                                                                                         </t>
  </si>
  <si>
    <t>GLOBAL AUTO D.O.O. SAMOBOR</t>
  </si>
  <si>
    <t>05743327409</t>
  </si>
  <si>
    <t>10430 SAMOBOR</t>
  </si>
  <si>
    <t>TEDI Poslovanje d.o.o.</t>
  </si>
  <si>
    <t>05614216244</t>
  </si>
  <si>
    <t>ULETTI d.o.o.</t>
  </si>
  <si>
    <t>02553613675</t>
  </si>
  <si>
    <t>GLAZBENA KUTIJA D.O.O. ZAGREB</t>
  </si>
  <si>
    <t>00730582782</t>
  </si>
  <si>
    <t>OFFERTISSIMA d.o.o</t>
  </si>
  <si>
    <t>00643859701</t>
  </si>
  <si>
    <t>SVETA NEDELJA</t>
  </si>
  <si>
    <t xml:space="preserve">POTRAŽIVANJA OD ZAPOSLENIH           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</si>
  <si>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</si>
  <si>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</si>
  <si>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TR.SLUŽBENOG PUTA ZA AVIO KARTE U 2026</t>
  </si>
  <si>
    <t>DJELATNICI UD MAKSIMIR</t>
  </si>
  <si>
    <t>ERAZMUS +</t>
  </si>
  <si>
    <t>TERETANA MARJANOVIĆ</t>
  </si>
  <si>
    <t>ADDIKO BANK D.D</t>
  </si>
  <si>
    <t>14036333877</t>
  </si>
  <si>
    <t>DOPRINOSI NA PLAĆU ZA DJELATNIKE</t>
  </si>
  <si>
    <t>PLAĆE ZA ZAPOSLENE</t>
  </si>
  <si>
    <t>DOPRINOSI ZA ZDRAVSTVENO</t>
  </si>
  <si>
    <t>u Zagrebu ,  16.01.2026.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</si>
</sst>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7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5"/>
  <sheetViews>
    <sheetView tabSelected="1" topLeftCell="A112" zoomScaleNormal="100" workbookViewId="0">
      <selection activeCell="A134" sqref="A13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253.75</v>
      </c>
      <c r="E7" s="10">
        <v>4221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253.75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15</v>
      </c>
      <c r="E9" s="10">
        <v>3299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5.6</v>
      </c>
      <c r="E11" s="10">
        <v>3299</v>
      </c>
      <c r="F11" s="9" t="s">
        <v>20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5.6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23</v>
      </c>
      <c r="D13" s="18">
        <v>37.5</v>
      </c>
      <c r="E13" s="10">
        <v>3211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37.5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13</v>
      </c>
      <c r="D15" s="18">
        <v>14.4</v>
      </c>
      <c r="E15" s="10">
        <v>3221</v>
      </c>
      <c r="F15" s="9" t="s">
        <v>29</v>
      </c>
      <c r="G15" s="28" t="s">
        <v>15</v>
      </c>
    </row>
    <row r="16" spans="1:7" x14ac:dyDescent="0.25">
      <c r="A16" s="9"/>
      <c r="B16" s="14"/>
      <c r="C16" s="10"/>
      <c r="D16" s="18">
        <v>37.25</v>
      </c>
      <c r="E16" s="10">
        <v>3231</v>
      </c>
      <c r="F16" s="9" t="s">
        <v>30</v>
      </c>
      <c r="G16" s="29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SUM(D15:D16)</f>
        <v>51.65</v>
      </c>
      <c r="E17" s="24"/>
      <c r="F17" s="26"/>
      <c r="G17" s="27"/>
    </row>
    <row r="18" spans="1:7" x14ac:dyDescent="0.25">
      <c r="A18" s="9" t="s">
        <v>31</v>
      </c>
      <c r="B18" s="14" t="s">
        <v>32</v>
      </c>
      <c r="C18" s="10" t="s">
        <v>23</v>
      </c>
      <c r="D18" s="18">
        <v>43</v>
      </c>
      <c r="E18" s="10">
        <v>3222</v>
      </c>
      <c r="F18" s="9" t="s">
        <v>33</v>
      </c>
      <c r="G18" s="28" t="s">
        <v>15</v>
      </c>
    </row>
    <row r="19" spans="1:7" x14ac:dyDescent="0.25">
      <c r="A19" s="9"/>
      <c r="B19" s="14"/>
      <c r="C19" s="10"/>
      <c r="D19" s="18">
        <v>49.45</v>
      </c>
      <c r="E19" s="10">
        <v>3235</v>
      </c>
      <c r="F19" s="9" t="s">
        <v>34</v>
      </c>
      <c r="G19" s="29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SUM(D18:D19)</f>
        <v>92.45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13</v>
      </c>
      <c r="D21" s="18">
        <v>67.11</v>
      </c>
      <c r="E21" s="10">
        <v>3239</v>
      </c>
      <c r="F21" s="9" t="s">
        <v>37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67.11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2404.15</v>
      </c>
      <c r="E23" s="10">
        <v>3223</v>
      </c>
      <c r="F23" s="9" t="s">
        <v>41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2404.15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13</v>
      </c>
      <c r="D25" s="18">
        <v>1752.98</v>
      </c>
      <c r="E25" s="10">
        <v>3234</v>
      </c>
      <c r="F25" s="9" t="s">
        <v>44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1752.98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23</v>
      </c>
      <c r="D27" s="18">
        <v>769.8</v>
      </c>
      <c r="E27" s="10">
        <v>3212</v>
      </c>
      <c r="F27" s="9" t="s">
        <v>47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769.8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13</v>
      </c>
      <c r="D29" s="18">
        <v>3654.78</v>
      </c>
      <c r="E29" s="10">
        <v>3222</v>
      </c>
      <c r="F29" s="9" t="s">
        <v>33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3654.78</v>
      </c>
      <c r="E30" s="24"/>
      <c r="F30" s="26"/>
      <c r="G30" s="27"/>
    </row>
    <row r="31" spans="1:7" x14ac:dyDescent="0.25">
      <c r="A31" s="9" t="s">
        <v>50</v>
      </c>
      <c r="B31" s="14" t="s">
        <v>51</v>
      </c>
      <c r="C31" s="10" t="s">
        <v>23</v>
      </c>
      <c r="D31" s="18">
        <v>63</v>
      </c>
      <c r="E31" s="10">
        <v>4241</v>
      </c>
      <c r="F31" s="9" t="s">
        <v>52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63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23</v>
      </c>
      <c r="D33" s="18">
        <v>1157.9000000000001</v>
      </c>
      <c r="E33" s="10">
        <v>3222</v>
      </c>
      <c r="F33" s="9" t="s">
        <v>33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1157.9000000000001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10" t="s">
        <v>13</v>
      </c>
      <c r="D35" s="18">
        <v>235</v>
      </c>
      <c r="E35" s="10">
        <v>3221</v>
      </c>
      <c r="F35" s="9" t="s">
        <v>29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235</v>
      </c>
      <c r="E36" s="24"/>
      <c r="F36" s="26"/>
      <c r="G36" s="27"/>
    </row>
    <row r="37" spans="1:7" x14ac:dyDescent="0.25">
      <c r="A37" s="9" t="s">
        <v>57</v>
      </c>
      <c r="B37" s="14" t="s">
        <v>58</v>
      </c>
      <c r="C37" s="10" t="s">
        <v>23</v>
      </c>
      <c r="D37" s="18">
        <v>141.16</v>
      </c>
      <c r="E37" s="10">
        <v>3239</v>
      </c>
      <c r="F37" s="9" t="s">
        <v>37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141.16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61</v>
      </c>
      <c r="D39" s="18">
        <v>121.25</v>
      </c>
      <c r="E39" s="10">
        <v>3238</v>
      </c>
      <c r="F39" s="9" t="s">
        <v>62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121.25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23</v>
      </c>
      <c r="D41" s="18">
        <v>499.5</v>
      </c>
      <c r="E41" s="10">
        <v>3224</v>
      </c>
      <c r="F41" s="9" t="s">
        <v>65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499.5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13</v>
      </c>
      <c r="D43" s="18">
        <v>1603.17</v>
      </c>
      <c r="E43" s="10">
        <v>3238</v>
      </c>
      <c r="F43" s="9" t="s">
        <v>62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1603.17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23</v>
      </c>
      <c r="D45" s="18">
        <v>17.36</v>
      </c>
      <c r="E45" s="10">
        <v>3231</v>
      </c>
      <c r="F45" s="9" t="s">
        <v>30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17.36</v>
      </c>
      <c r="E46" s="24"/>
      <c r="F46" s="26"/>
      <c r="G46" s="27"/>
    </row>
    <row r="47" spans="1:7" x14ac:dyDescent="0.25">
      <c r="A47" s="9" t="s">
        <v>70</v>
      </c>
      <c r="B47" s="14" t="s">
        <v>71</v>
      </c>
      <c r="C47" s="10" t="s">
        <v>23</v>
      </c>
      <c r="D47" s="18">
        <v>31.86</v>
      </c>
      <c r="E47" s="10">
        <v>3295</v>
      </c>
      <c r="F47" s="9" t="s">
        <v>72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31.86</v>
      </c>
      <c r="E48" s="24"/>
      <c r="F48" s="26"/>
      <c r="G48" s="27"/>
    </row>
    <row r="49" spans="1:7" x14ac:dyDescent="0.25">
      <c r="A49" s="9" t="s">
        <v>73</v>
      </c>
      <c r="B49" s="14" t="s">
        <v>74</v>
      </c>
      <c r="C49" s="10" t="s">
        <v>13</v>
      </c>
      <c r="D49" s="18">
        <v>2087.4499999999998</v>
      </c>
      <c r="E49" s="10">
        <v>3223</v>
      </c>
      <c r="F49" s="9" t="s">
        <v>41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2087.4499999999998</v>
      </c>
      <c r="E50" s="24"/>
      <c r="F50" s="26"/>
      <c r="G50" s="27"/>
    </row>
    <row r="51" spans="1:7" x14ac:dyDescent="0.25">
      <c r="A51" s="9" t="s">
        <v>75</v>
      </c>
      <c r="B51" s="14" t="s">
        <v>76</v>
      </c>
      <c r="C51" s="10" t="s">
        <v>77</v>
      </c>
      <c r="D51" s="18">
        <v>40.71</v>
      </c>
      <c r="E51" s="10">
        <v>3221</v>
      </c>
      <c r="F51" s="9" t="s">
        <v>29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40.71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164.15</v>
      </c>
      <c r="E53" s="10">
        <v>3222</v>
      </c>
      <c r="F53" s="9" t="s">
        <v>33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164.15</v>
      </c>
      <c r="E54" s="24"/>
      <c r="F54" s="26"/>
      <c r="G54" s="27"/>
    </row>
    <row r="55" spans="1:7" x14ac:dyDescent="0.25">
      <c r="A55" s="9" t="s">
        <v>81</v>
      </c>
      <c r="B55" s="14" t="s">
        <v>82</v>
      </c>
      <c r="C55" s="10" t="s">
        <v>13</v>
      </c>
      <c r="D55" s="18">
        <v>336.2</v>
      </c>
      <c r="E55" s="10">
        <v>3234</v>
      </c>
      <c r="F55" s="9" t="s">
        <v>44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336.2</v>
      </c>
      <c r="E56" s="24"/>
      <c r="F56" s="26"/>
      <c r="G56" s="27"/>
    </row>
    <row r="57" spans="1:7" x14ac:dyDescent="0.25">
      <c r="A57" s="9" t="s">
        <v>83</v>
      </c>
      <c r="B57" s="14" t="s">
        <v>84</v>
      </c>
      <c r="C57" s="10" t="s">
        <v>23</v>
      </c>
      <c r="D57" s="18">
        <v>1424</v>
      </c>
      <c r="E57" s="10">
        <v>3299</v>
      </c>
      <c r="F57" s="9" t="s">
        <v>20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1424</v>
      </c>
      <c r="E58" s="24"/>
      <c r="F58" s="26"/>
      <c r="G58" s="27"/>
    </row>
    <row r="59" spans="1:7" x14ac:dyDescent="0.25">
      <c r="A59" s="9" t="s">
        <v>85</v>
      </c>
      <c r="B59" s="14" t="s">
        <v>86</v>
      </c>
      <c r="C59" s="10" t="s">
        <v>13</v>
      </c>
      <c r="D59" s="18">
        <v>514.88</v>
      </c>
      <c r="E59" s="10">
        <v>3232</v>
      </c>
      <c r="F59" s="9" t="s">
        <v>87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514.88</v>
      </c>
      <c r="E60" s="24"/>
      <c r="F60" s="26"/>
      <c r="G60" s="27"/>
    </row>
    <row r="61" spans="1:7" x14ac:dyDescent="0.25">
      <c r="A61" s="9" t="s">
        <v>88</v>
      </c>
      <c r="B61" s="14" t="s">
        <v>89</v>
      </c>
      <c r="C61" s="10" t="s">
        <v>90</v>
      </c>
      <c r="D61" s="18">
        <v>1525.52</v>
      </c>
      <c r="E61" s="10">
        <v>3222</v>
      </c>
      <c r="F61" s="9" t="s">
        <v>33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1525.52</v>
      </c>
      <c r="E62" s="24"/>
      <c r="F62" s="26"/>
      <c r="G62" s="27"/>
    </row>
    <row r="63" spans="1:7" x14ac:dyDescent="0.25">
      <c r="A63" s="9" t="s">
        <v>91</v>
      </c>
      <c r="B63" s="14" t="s">
        <v>92</v>
      </c>
      <c r="C63" s="10" t="s">
        <v>23</v>
      </c>
      <c r="D63" s="18">
        <v>1482.47</v>
      </c>
      <c r="E63" s="10">
        <v>3292</v>
      </c>
      <c r="F63" s="9" t="s">
        <v>93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1482.47</v>
      </c>
      <c r="E64" s="24"/>
      <c r="F64" s="26"/>
      <c r="G64" s="27"/>
    </row>
    <row r="65" spans="1:7" x14ac:dyDescent="0.25">
      <c r="A65" s="9" t="s">
        <v>94</v>
      </c>
      <c r="B65" s="14" t="s">
        <v>95</v>
      </c>
      <c r="C65" s="10" t="s">
        <v>23</v>
      </c>
      <c r="D65" s="18">
        <v>79</v>
      </c>
      <c r="E65" s="10">
        <v>4241</v>
      </c>
      <c r="F65" s="9" t="s">
        <v>52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79</v>
      </c>
      <c r="E66" s="24"/>
      <c r="F66" s="26"/>
      <c r="G66" s="27"/>
    </row>
    <row r="67" spans="1:7" x14ac:dyDescent="0.25">
      <c r="A67" s="9" t="s">
        <v>96</v>
      </c>
      <c r="B67" s="14" t="s">
        <v>97</v>
      </c>
      <c r="C67" s="10" t="s">
        <v>23</v>
      </c>
      <c r="D67" s="18">
        <v>16.29</v>
      </c>
      <c r="E67" s="10">
        <v>3235</v>
      </c>
      <c r="F67" s="9" t="s">
        <v>34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16.29</v>
      </c>
      <c r="E68" s="24"/>
      <c r="F68" s="26"/>
      <c r="G68" s="27"/>
    </row>
    <row r="69" spans="1:7" x14ac:dyDescent="0.25">
      <c r="A69" s="9" t="s">
        <v>98</v>
      </c>
      <c r="B69" s="14" t="s">
        <v>99</v>
      </c>
      <c r="C69" s="10" t="s">
        <v>23</v>
      </c>
      <c r="D69" s="18">
        <v>41.5</v>
      </c>
      <c r="E69" s="10">
        <v>3299</v>
      </c>
      <c r="F69" s="9" t="s">
        <v>20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41.5</v>
      </c>
      <c r="E70" s="24"/>
      <c r="F70" s="26"/>
      <c r="G70" s="27"/>
    </row>
    <row r="71" spans="1:7" x14ac:dyDescent="0.25">
      <c r="A71" s="9" t="s">
        <v>100</v>
      </c>
      <c r="B71" s="14" t="s">
        <v>101</v>
      </c>
      <c r="C71" s="10" t="s">
        <v>23</v>
      </c>
      <c r="D71" s="18">
        <v>44.15</v>
      </c>
      <c r="E71" s="10">
        <v>3299</v>
      </c>
      <c r="F71" s="9" t="s">
        <v>20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44.15</v>
      </c>
      <c r="E72" s="24"/>
      <c r="F72" s="26"/>
      <c r="G72" s="27"/>
    </row>
    <row r="73" spans="1:7" x14ac:dyDescent="0.25">
      <c r="A73" s="9" t="s">
        <v>102</v>
      </c>
      <c r="B73" s="14" t="s">
        <v>103</v>
      </c>
      <c r="C73" s="10" t="s">
        <v>104</v>
      </c>
      <c r="D73" s="18">
        <v>4782.5</v>
      </c>
      <c r="E73" s="10">
        <v>3222</v>
      </c>
      <c r="F73" s="9" t="s">
        <v>33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4782.5</v>
      </c>
      <c r="E74" s="24"/>
      <c r="F74" s="26"/>
      <c r="G74" s="27"/>
    </row>
    <row r="75" spans="1:7" x14ac:dyDescent="0.25">
      <c r="A75" s="9" t="s">
        <v>105</v>
      </c>
      <c r="B75" s="14" t="s">
        <v>106</v>
      </c>
      <c r="C75" s="10" t="s">
        <v>107</v>
      </c>
      <c r="D75" s="18">
        <v>1445.5</v>
      </c>
      <c r="E75" s="10">
        <v>3222</v>
      </c>
      <c r="F75" s="9" t="s">
        <v>33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1445.5</v>
      </c>
      <c r="E76" s="24"/>
      <c r="F76" s="26"/>
      <c r="G76" s="27"/>
    </row>
    <row r="77" spans="1:7" x14ac:dyDescent="0.25">
      <c r="A77" s="9" t="s">
        <v>108</v>
      </c>
      <c r="B77" s="14" t="s">
        <v>109</v>
      </c>
      <c r="C77" s="10" t="s">
        <v>110</v>
      </c>
      <c r="D77" s="18">
        <v>203</v>
      </c>
      <c r="E77" s="10">
        <v>3211</v>
      </c>
      <c r="F77" s="9" t="s">
        <v>26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203</v>
      </c>
      <c r="E78" s="24"/>
      <c r="F78" s="26"/>
      <c r="G78" s="27"/>
    </row>
    <row r="79" spans="1:7" x14ac:dyDescent="0.25">
      <c r="A79" s="9" t="s">
        <v>111</v>
      </c>
      <c r="B79" s="14" t="s">
        <v>112</v>
      </c>
      <c r="C79" s="10" t="s">
        <v>13</v>
      </c>
      <c r="D79" s="18">
        <v>27.44</v>
      </c>
      <c r="E79" s="10">
        <v>3299</v>
      </c>
      <c r="F79" s="9" t="s">
        <v>20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27.44</v>
      </c>
      <c r="E80" s="24"/>
      <c r="F80" s="26"/>
      <c r="G80" s="27"/>
    </row>
    <row r="81" spans="1:7" x14ac:dyDescent="0.25">
      <c r="A81" s="9" t="s">
        <v>113</v>
      </c>
      <c r="B81" s="14" t="s">
        <v>114</v>
      </c>
      <c r="C81" s="10" t="s">
        <v>115</v>
      </c>
      <c r="D81" s="18">
        <v>401.13</v>
      </c>
      <c r="E81" s="10">
        <v>3221</v>
      </c>
      <c r="F81" s="9" t="s">
        <v>29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401.13</v>
      </c>
      <c r="E82" s="24"/>
      <c r="F82" s="26"/>
      <c r="G82" s="27"/>
    </row>
    <row r="83" spans="1:7" x14ac:dyDescent="0.25">
      <c r="A83" s="9" t="s">
        <v>116</v>
      </c>
      <c r="B83" s="14" t="s">
        <v>117</v>
      </c>
      <c r="C83" s="10" t="s">
        <v>118</v>
      </c>
      <c r="D83" s="18">
        <v>184.34</v>
      </c>
      <c r="E83" s="10">
        <v>3222</v>
      </c>
      <c r="F83" s="9" t="s">
        <v>33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184.34</v>
      </c>
      <c r="E84" s="24"/>
      <c r="F84" s="26"/>
      <c r="G84" s="27"/>
    </row>
    <row r="85" spans="1:7" x14ac:dyDescent="0.25">
      <c r="A85" s="9" t="s">
        <v>119</v>
      </c>
      <c r="B85" s="14" t="s">
        <v>120</v>
      </c>
      <c r="C85" s="10" t="s">
        <v>121</v>
      </c>
      <c r="D85" s="18">
        <v>39.909999999999997</v>
      </c>
      <c r="E85" s="10">
        <v>3299</v>
      </c>
      <c r="F85" s="9" t="s">
        <v>20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39.909999999999997</v>
      </c>
      <c r="E86" s="24"/>
      <c r="F86" s="26"/>
      <c r="G86" s="27"/>
    </row>
    <row r="87" spans="1:7" x14ac:dyDescent="0.25">
      <c r="A87" s="9" t="s">
        <v>122</v>
      </c>
      <c r="B87" s="14" t="s">
        <v>123</v>
      </c>
      <c r="C87" s="10" t="s">
        <v>13</v>
      </c>
      <c r="D87" s="18">
        <v>162.63</v>
      </c>
      <c r="E87" s="10">
        <v>3231</v>
      </c>
      <c r="F87" s="9" t="s">
        <v>30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162.63</v>
      </c>
      <c r="E88" s="24"/>
      <c r="F88" s="26"/>
      <c r="G88" s="27"/>
    </row>
    <row r="89" spans="1:7" x14ac:dyDescent="0.25">
      <c r="A89" s="9" t="s">
        <v>124</v>
      </c>
      <c r="B89" s="14" t="s">
        <v>125</v>
      </c>
      <c r="C89" s="10" t="s">
        <v>13</v>
      </c>
      <c r="D89" s="18">
        <v>78</v>
      </c>
      <c r="E89" s="10">
        <v>3223</v>
      </c>
      <c r="F89" s="9" t="s">
        <v>41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78</v>
      </c>
      <c r="E90" s="24"/>
      <c r="F90" s="26"/>
      <c r="G90" s="27"/>
    </row>
    <row r="91" spans="1:7" x14ac:dyDescent="0.25">
      <c r="A91" s="9" t="s">
        <v>126</v>
      </c>
      <c r="B91" s="14" t="s">
        <v>127</v>
      </c>
      <c r="C91" s="10" t="s">
        <v>13</v>
      </c>
      <c r="D91" s="18">
        <v>48.14</v>
      </c>
      <c r="E91" s="10">
        <v>3222</v>
      </c>
      <c r="F91" s="9" t="s">
        <v>33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48.14</v>
      </c>
      <c r="E92" s="24"/>
      <c r="F92" s="26"/>
      <c r="G92" s="27"/>
    </row>
    <row r="93" spans="1:7" x14ac:dyDescent="0.25">
      <c r="A93" s="9" t="s">
        <v>128</v>
      </c>
      <c r="B93" s="14" t="s">
        <v>129</v>
      </c>
      <c r="C93" s="10" t="s">
        <v>130</v>
      </c>
      <c r="D93" s="18">
        <v>230.11</v>
      </c>
      <c r="E93" s="10">
        <v>3225</v>
      </c>
      <c r="F93" s="9" t="s">
        <v>131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230.11</v>
      </c>
      <c r="E94" s="24"/>
      <c r="F94" s="26"/>
      <c r="G94" s="27"/>
    </row>
    <row r="95" spans="1:7" x14ac:dyDescent="0.25">
      <c r="A95" s="9" t="s">
        <v>132</v>
      </c>
      <c r="B95" s="14" t="s">
        <v>133</v>
      </c>
      <c r="C95" s="10" t="s">
        <v>134</v>
      </c>
      <c r="D95" s="18">
        <v>867.49</v>
      </c>
      <c r="E95" s="10">
        <v>3222</v>
      </c>
      <c r="F95" s="9" t="s">
        <v>33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867.49</v>
      </c>
      <c r="E96" s="24"/>
      <c r="F96" s="26"/>
      <c r="G96" s="27"/>
    </row>
    <row r="97" spans="1:7" x14ac:dyDescent="0.25">
      <c r="A97" s="9" t="s">
        <v>135</v>
      </c>
      <c r="B97" s="14" t="s">
        <v>136</v>
      </c>
      <c r="C97" s="10" t="s">
        <v>23</v>
      </c>
      <c r="D97" s="18">
        <v>13.86</v>
      </c>
      <c r="E97" s="10">
        <v>3299</v>
      </c>
      <c r="F97" s="9" t="s">
        <v>20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13.86</v>
      </c>
      <c r="E98" s="24"/>
      <c r="F98" s="26"/>
      <c r="G98" s="27"/>
    </row>
    <row r="99" spans="1:7" x14ac:dyDescent="0.25">
      <c r="A99" s="9" t="s">
        <v>137</v>
      </c>
      <c r="B99" s="14" t="s">
        <v>138</v>
      </c>
      <c r="C99" s="10" t="s">
        <v>139</v>
      </c>
      <c r="D99" s="18">
        <v>67.11</v>
      </c>
      <c r="E99" s="10">
        <v>3299</v>
      </c>
      <c r="F99" s="9" t="s">
        <v>20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67.11</v>
      </c>
      <c r="E100" s="24"/>
      <c r="F100" s="26"/>
      <c r="G100" s="27"/>
    </row>
    <row r="101" spans="1:7" x14ac:dyDescent="0.25">
      <c r="A101" s="9" t="s">
        <v>140</v>
      </c>
      <c r="B101" s="14" t="s">
        <v>141</v>
      </c>
      <c r="C101" s="10" t="s">
        <v>142</v>
      </c>
      <c r="D101" s="18">
        <v>493.75</v>
      </c>
      <c r="E101" s="10">
        <v>3232</v>
      </c>
      <c r="F101" s="9" t="s">
        <v>87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493.75</v>
      </c>
      <c r="E102" s="24"/>
      <c r="F102" s="26"/>
      <c r="G102" s="27"/>
    </row>
    <row r="103" spans="1:7" x14ac:dyDescent="0.25">
      <c r="A103" s="9" t="s">
        <v>143</v>
      </c>
      <c r="B103" s="14" t="s">
        <v>144</v>
      </c>
      <c r="C103" s="10" t="s">
        <v>23</v>
      </c>
      <c r="D103" s="18">
        <v>1902.5</v>
      </c>
      <c r="E103" s="10">
        <v>3232</v>
      </c>
      <c r="F103" s="9" t="s">
        <v>87</v>
      </c>
      <c r="G103" s="28" t="s">
        <v>15</v>
      </c>
    </row>
    <row r="104" spans="1:7" x14ac:dyDescent="0.25">
      <c r="A104" s="9"/>
      <c r="B104" s="14"/>
      <c r="C104" s="10"/>
      <c r="D104" s="18">
        <v>55</v>
      </c>
      <c r="E104" s="10">
        <v>3239</v>
      </c>
      <c r="F104" s="9" t="s">
        <v>37</v>
      </c>
      <c r="G104" s="29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SUM(D103:D104)</f>
        <v>1957.5</v>
      </c>
      <c r="E105" s="24"/>
      <c r="F105" s="26"/>
      <c r="G105" s="27"/>
    </row>
    <row r="106" spans="1:7" x14ac:dyDescent="0.25">
      <c r="A106" s="9" t="s">
        <v>145</v>
      </c>
      <c r="B106" s="14" t="s">
        <v>146</v>
      </c>
      <c r="C106" s="10" t="s">
        <v>147</v>
      </c>
      <c r="D106" s="18">
        <v>120</v>
      </c>
      <c r="E106" s="10">
        <v>3213</v>
      </c>
      <c r="F106" s="9" t="s">
        <v>148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120</v>
      </c>
      <c r="E107" s="24"/>
      <c r="F107" s="26"/>
      <c r="G107" s="27"/>
    </row>
    <row r="108" spans="1:7" x14ac:dyDescent="0.25">
      <c r="A108" s="9" t="s">
        <v>149</v>
      </c>
      <c r="B108" s="14" t="s">
        <v>150</v>
      </c>
      <c r="C108" s="10" t="s">
        <v>77</v>
      </c>
      <c r="D108" s="18">
        <v>1405.19</v>
      </c>
      <c r="E108" s="10">
        <v>3222</v>
      </c>
      <c r="F108" s="9" t="s">
        <v>33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1405.19</v>
      </c>
      <c r="E109" s="24"/>
      <c r="F109" s="26"/>
      <c r="G109" s="27"/>
    </row>
    <row r="110" spans="1:7" x14ac:dyDescent="0.25">
      <c r="A110" s="9" t="s">
        <v>151</v>
      </c>
      <c r="B110" s="14" t="s">
        <v>152</v>
      </c>
      <c r="C110" s="10" t="s">
        <v>13</v>
      </c>
      <c r="D110" s="18">
        <v>112.5</v>
      </c>
      <c r="E110" s="10">
        <v>3237</v>
      </c>
      <c r="F110" s="9" t="s">
        <v>153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112.5</v>
      </c>
      <c r="E111" s="24"/>
      <c r="F111" s="26"/>
      <c r="G111" s="27"/>
    </row>
    <row r="112" spans="1:7" x14ac:dyDescent="0.25">
      <c r="A112" s="9" t="s">
        <v>154</v>
      </c>
      <c r="B112" s="14" t="s">
        <v>155</v>
      </c>
      <c r="C112" s="10" t="s">
        <v>156</v>
      </c>
      <c r="D112" s="18">
        <v>355</v>
      </c>
      <c r="E112" s="10">
        <v>3221</v>
      </c>
      <c r="F112" s="9" t="s">
        <v>29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355</v>
      </c>
      <c r="E113" s="24"/>
      <c r="F113" s="26"/>
      <c r="G113" s="27"/>
    </row>
    <row r="114" spans="1:7" x14ac:dyDescent="0.25">
      <c r="A114" s="9" t="s">
        <v>157</v>
      </c>
      <c r="B114" s="14" t="s">
        <v>158</v>
      </c>
      <c r="C114" s="10" t="s">
        <v>40</v>
      </c>
      <c r="D114" s="18">
        <v>17.25</v>
      </c>
      <c r="E114" s="10">
        <v>3299</v>
      </c>
      <c r="F114" s="9" t="s">
        <v>20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17.25</v>
      </c>
      <c r="E115" s="24"/>
      <c r="F115" s="26"/>
      <c r="G115" s="27"/>
    </row>
    <row r="116" spans="1:7" x14ac:dyDescent="0.25">
      <c r="A116" s="9" t="s">
        <v>159</v>
      </c>
      <c r="B116" s="14" t="s">
        <v>160</v>
      </c>
      <c r="C116" s="10" t="s">
        <v>23</v>
      </c>
      <c r="D116" s="18">
        <v>200</v>
      </c>
      <c r="E116" s="10">
        <v>3238</v>
      </c>
      <c r="F116" s="9" t="s">
        <v>62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200</v>
      </c>
      <c r="E117" s="24"/>
      <c r="F117" s="26"/>
      <c r="G117" s="27"/>
    </row>
    <row r="118" spans="1:7" x14ac:dyDescent="0.25">
      <c r="A118" s="9" t="s">
        <v>161</v>
      </c>
      <c r="B118" s="14" t="s">
        <v>162</v>
      </c>
      <c r="C118" s="10" t="s">
        <v>23</v>
      </c>
      <c r="D118" s="18">
        <v>246.26</v>
      </c>
      <c r="E118" s="10">
        <v>3225</v>
      </c>
      <c r="F118" s="9" t="s">
        <v>131</v>
      </c>
      <c r="G118" s="28" t="s">
        <v>15</v>
      </c>
    </row>
    <row r="119" spans="1:7" x14ac:dyDescent="0.25">
      <c r="A119" s="9"/>
      <c r="B119" s="14"/>
      <c r="C119" s="10"/>
      <c r="D119" s="18">
        <v>168.95</v>
      </c>
      <c r="E119" s="10">
        <v>3299</v>
      </c>
      <c r="F119" s="9" t="s">
        <v>20</v>
      </c>
      <c r="G119" s="29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SUM(D118:D119)</f>
        <v>415.21</v>
      </c>
      <c r="E120" s="24"/>
      <c r="F120" s="26"/>
      <c r="G120" s="27"/>
    </row>
    <row r="121" spans="1:7" x14ac:dyDescent="0.25">
      <c r="A121" s="9" t="s">
        <v>163</v>
      </c>
      <c r="B121" s="14" t="s">
        <v>164</v>
      </c>
      <c r="C121" s="10" t="s">
        <v>165</v>
      </c>
      <c r="D121" s="18">
        <v>31.8</v>
      </c>
      <c r="E121" s="10">
        <v>3299</v>
      </c>
      <c r="F121" s="9" t="s">
        <v>20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31.8</v>
      </c>
      <c r="E122" s="24"/>
      <c r="F122" s="26"/>
      <c r="G122" s="27"/>
    </row>
    <row r="123" spans="1:7" x14ac:dyDescent="0.25">
      <c r="A123" s="9" t="s">
        <v>169</v>
      </c>
      <c r="B123" s="14"/>
      <c r="C123" s="10"/>
      <c r="D123" s="18">
        <v>141.97999999999999</v>
      </c>
      <c r="E123" s="10">
        <v>1231</v>
      </c>
      <c r="F123" s="9" t="s">
        <v>166</v>
      </c>
      <c r="G123" s="28" t="s">
        <v>15</v>
      </c>
    </row>
    <row r="124" spans="1:7" x14ac:dyDescent="0.25">
      <c r="A124" s="9" t="s">
        <v>170</v>
      </c>
      <c r="B124" s="14"/>
      <c r="C124" s="10"/>
      <c r="D124" s="18">
        <v>170.9</v>
      </c>
      <c r="E124" s="10">
        <v>3211</v>
      </c>
      <c r="F124" s="9" t="s">
        <v>26</v>
      </c>
      <c r="G124" s="29" t="s">
        <v>15</v>
      </c>
    </row>
    <row r="125" spans="1:7" x14ac:dyDescent="0.25">
      <c r="A125" s="9" t="s">
        <v>170</v>
      </c>
      <c r="B125" s="14"/>
      <c r="C125" s="10"/>
      <c r="D125" s="18">
        <v>1315.89</v>
      </c>
      <c r="E125" s="10">
        <v>3212</v>
      </c>
      <c r="F125" s="9" t="s">
        <v>47</v>
      </c>
      <c r="G125" s="29" t="s">
        <v>15</v>
      </c>
    </row>
    <row r="126" spans="1:7" x14ac:dyDescent="0.25">
      <c r="A126" s="9" t="s">
        <v>171</v>
      </c>
      <c r="B126" s="14"/>
      <c r="C126" s="10"/>
      <c r="D126" s="18">
        <v>992</v>
      </c>
      <c r="E126" s="10">
        <v>3213</v>
      </c>
      <c r="F126" s="9" t="s">
        <v>148</v>
      </c>
      <c r="G126" s="29" t="s">
        <v>15</v>
      </c>
    </row>
    <row r="127" spans="1:7" x14ac:dyDescent="0.25">
      <c r="A127" s="9" t="s">
        <v>172</v>
      </c>
      <c r="B127" s="14"/>
      <c r="C127" s="10"/>
      <c r="D127" s="18">
        <v>1256.49</v>
      </c>
      <c r="E127" s="10">
        <v>3237</v>
      </c>
      <c r="F127" s="9" t="s">
        <v>153</v>
      </c>
      <c r="G127" s="29" t="s">
        <v>15</v>
      </c>
    </row>
    <row r="128" spans="1:7" x14ac:dyDescent="0.25">
      <c r="A128" s="9" t="s">
        <v>173</v>
      </c>
      <c r="B128" s="14" t="s">
        <v>174</v>
      </c>
      <c r="C128" s="10" t="s">
        <v>23</v>
      </c>
      <c r="D128" s="18">
        <v>293.08999999999997</v>
      </c>
      <c r="E128" s="10">
        <v>3431</v>
      </c>
      <c r="F128" s="9" t="s">
        <v>167</v>
      </c>
      <c r="G128" s="29" t="s">
        <v>15</v>
      </c>
    </row>
    <row r="129" spans="1:7" x14ac:dyDescent="0.25">
      <c r="A129" s="9" t="s">
        <v>170</v>
      </c>
      <c r="B129" s="14"/>
      <c r="C129" s="10"/>
      <c r="D129" s="18">
        <v>60561.01</v>
      </c>
      <c r="E129" s="10">
        <v>3111</v>
      </c>
      <c r="F129" s="9" t="s">
        <v>176</v>
      </c>
      <c r="G129" s="36" t="s">
        <v>15</v>
      </c>
    </row>
    <row r="130" spans="1:7" x14ac:dyDescent="0.25">
      <c r="A130" s="9" t="s">
        <v>175</v>
      </c>
      <c r="B130" s="14"/>
      <c r="C130" s="10"/>
      <c r="D130" s="15">
        <v>10038.5</v>
      </c>
      <c r="E130" s="10">
        <v>3132</v>
      </c>
      <c r="F130" s="9" t="s">
        <v>177</v>
      </c>
      <c r="G130" s="36" t="s">
        <v>15</v>
      </c>
    </row>
    <row r="131" spans="1:7" ht="21" customHeight="1" thickBot="1" x14ac:dyDescent="0.3">
      <c r="A131" s="22" t="s">
        <v>16</v>
      </c>
      <c r="B131" s="23"/>
      <c r="C131" s="24"/>
      <c r="D131" s="25">
        <f>SUM(D123:D130)</f>
        <v>74769.86</v>
      </c>
      <c r="E131" s="24"/>
      <c r="F131" s="26"/>
      <c r="G131" s="27"/>
    </row>
    <row r="132" spans="1:7" ht="15.75" thickBot="1" x14ac:dyDescent="0.3">
      <c r="A132" s="30" t="s">
        <v>168</v>
      </c>
      <c r="B132" s="31"/>
      <c r="C132" s="32"/>
      <c r="D132" s="33">
        <f>SUM(D8,D10,D12,D14,D17,D20,D22,D24,D26,D28,D30,D32,D34,D36,D38,D40,D42,D44,D46,D48,D50,D52,D54,D56,D58,D60,D62,D64,D66,D68,D70,D72,D74,D76,D78,D80,D82,D84,D86,D88,D90,D92,D94,D96,D98,D100,D102,D105,D107,D109,D111,D113,D115,D117,D120,D122,D131)</f>
        <v>109160.51000000001</v>
      </c>
      <c r="E132" s="32"/>
      <c r="F132" s="34"/>
      <c r="G132" s="35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 t="s">
        <v>178</v>
      </c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Zdenka Mamić</cp:lastModifiedBy>
  <cp:lastPrinted>2026-01-16T08:01:40Z</cp:lastPrinted>
  <dcterms:created xsi:type="dcterms:W3CDTF">2024-03-05T11:42:46Z</dcterms:created>
  <dcterms:modified xsi:type="dcterms:W3CDTF">2026-01-16T08:33:33Z</dcterms:modified>
</cp:coreProperties>
</file>