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EBE04107-F7BB-4F4E-9949-9A5366F673C0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3" i="1" l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4" i="1"/>
  <c r="D102" i="1"/>
  <c r="D100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54" i="1" l="1"/>
</calcChain>
</file>

<file path=xl/sharedStrings.xml><?xml version="1.0" encoding="utf-8"?>
<sst xmlns="http://schemas.openxmlformats.org/spreadsheetml/2006/main" count="447" uniqueCount="191">
  <si>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</si>
  <si>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</si>
  <si>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</si>
  <si>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</si>
  <si>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</si>
  <si>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</si>
  <si>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</si>
  <si>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</si>
  <si>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</si>
  <si>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</si>
  <si>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01.10.2025 Do 31.10.2025</t>
  </si>
  <si>
    <t>BEST COPY D.O.O. ZAGREB</t>
  </si>
  <si>
    <t>95659198757</t>
  </si>
  <si>
    <t>10000 ZAGREB</t>
  </si>
  <si>
    <t xml:space="preserve">OSTALI NESPOMENUTI RASHODI POSLOVANJA                                                                                                                 </t>
  </si>
  <si>
    <t>UČENIČKI DOM MAKSIMIR</t>
  </si>
  <si>
    <t>Ukupno:</t>
  </si>
  <si>
    <t>UČENIČKI DOM DORE PEJAČEVIĆ ZAGREB</t>
  </si>
  <si>
    <t>93973093488</t>
  </si>
  <si>
    <t xml:space="preserve">STRUČNO USAVRŠAVANJE ZAPOSLENIKA                                                                                                                      </t>
  </si>
  <si>
    <t>ADRIATIK VITA J.D.O.O. ZA TRGOVINU I USLUGE</t>
  </si>
  <si>
    <t>93209662749</t>
  </si>
  <si>
    <t xml:space="preserve">USLUGE TEKUĆEG I INVESTICIJSKOG ODRŽAVANJA                                                                                                            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</si>
  <si>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</si>
  <si>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</si>
  <si>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</si>
  <si>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</si>
  <si>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DECATHLON D.O.O.</t>
  </si>
  <si>
    <t>89516372197</t>
  </si>
  <si>
    <t>HRVATSKA POŠTA D.D. ZAGREB BRANIMIROVA 4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</si>
  <si>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</si>
  <si>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</si>
  <si>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 ZAGREB  VRTNI PUT 3</t>
  </si>
  <si>
    <t>86255713939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</si>
  <si>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</si>
  <si>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</si>
  <si>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</si>
  <si>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ZAGREBPARKING D.O.O.</t>
  </si>
  <si>
    <t>85584868987</t>
  </si>
  <si>
    <t>VODOOPSKRBA I ODVODNJA D.O.O. ZAGREB FOLNEGOVIĆEVA 1</t>
  </si>
  <si>
    <t>85584865987</t>
  </si>
  <si>
    <t xml:space="preserve">KOMUNALNE USLUGE                                                                                                                                      </t>
  </si>
  <si>
    <t>ČISTOĆA ZAGREB D.O.O. ZAGREB ULICA  RADNIČKA CESTA 82</t>
  </si>
  <si>
    <t>INOVINE D.D.</t>
  </si>
  <si>
    <t>85031937779</t>
  </si>
  <si>
    <t>LUKOIL Croatia d.o.o.</t>
  </si>
  <si>
    <t>8474071328</t>
  </si>
  <si>
    <t xml:space="preserve">ENERGIJA                                                                                                                                              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</si>
  <si>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</si>
  <si>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</si>
  <si>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</si>
  <si>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 ZAGREB  BLIZNO 13</t>
  </si>
  <si>
    <t>80649374262</t>
  </si>
  <si>
    <t>ZNANJE D.O.O. ZAGREB</t>
  </si>
  <si>
    <t>80627693538</t>
  </si>
  <si>
    <t>URIHO-ZAGREB</t>
  </si>
  <si>
    <t>77931216562</t>
  </si>
  <si>
    <t>KLARA D.D. ZAGREB</t>
  </si>
  <si>
    <t>76842508189</t>
  </si>
  <si>
    <t>LUMARIS STUDIO D.O.O.</t>
  </si>
  <si>
    <t>75524576861</t>
  </si>
  <si>
    <t>GRADSKA PLINARA D.O.O. ZAGREB RADNIČKA CESTA 1</t>
  </si>
  <si>
    <t>74364571096</t>
  </si>
  <si>
    <t>PEVEX d.o.o</t>
  </si>
  <si>
    <t>73660371074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</si>
  <si>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</si>
  <si>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</si>
  <si>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</si>
  <si>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</si>
  <si>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</si>
  <si>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</si>
  <si>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SVIJET KOMUNIKACIJA ZAGREB PADOVČEVA 9</t>
  </si>
  <si>
    <t>70692244840</t>
  </si>
  <si>
    <t>TELEMACH HRVATSKA D.O.O.</t>
  </si>
  <si>
    <t>70133616033</t>
  </si>
  <si>
    <t>FERO-TERM D.O.O. DINJI STUPNIK GOSPODARSKA 17</t>
  </si>
  <si>
    <t>69638067216</t>
  </si>
  <si>
    <t>DONJI STUPNIK</t>
  </si>
  <si>
    <t>HRT ZAGREB PRISAVLJE 3</t>
  </si>
  <si>
    <t>68419124305</t>
  </si>
  <si>
    <t>PRISTOJBE I NAKNADE</t>
  </si>
  <si>
    <t>LIDL HRVATSKA d.o.o.</t>
  </si>
  <si>
    <t>66089976432</t>
  </si>
  <si>
    <t>INSTALACIJE BEBER D.O.O. SVIBJE</t>
  </si>
  <si>
    <t>63741709905</t>
  </si>
  <si>
    <t>10361 SVIBJE</t>
  </si>
  <si>
    <t>HEP OPSKRBA D.O.O. ZAGREB ULICA GRADA VUKOVARA 37</t>
  </si>
  <si>
    <t>63073332379</t>
  </si>
  <si>
    <t>KONZUM plus d.o.o.</t>
  </si>
  <si>
    <t>62226620908</t>
  </si>
  <si>
    <t>10 000 Zagreb</t>
  </si>
  <si>
    <t xml:space="preserve">UREDSKI MATERIJAL I OSTALI MATERIJALNI RASHODI                                                                                                        </t>
  </si>
  <si>
    <t>GRADSKI URED ZAGREB TRG STJEPANA RADIĆA 1</t>
  </si>
  <si>
    <t>61817894937</t>
  </si>
  <si>
    <t>KREDENCA OBRT ZA TRGOVINU</t>
  </si>
  <si>
    <t>61505017152</t>
  </si>
  <si>
    <t>JAVNA USTANOVA PARK PRIRODE MEDVEDNICA</t>
  </si>
  <si>
    <t>59832224817</t>
  </si>
  <si>
    <t>CIJANIZACIJA D.O.O. GROBNIČKA 30 10000 ZAGREB</t>
  </si>
  <si>
    <t>59646425366</t>
  </si>
  <si>
    <t>HRVATSKE AUTOCESTE ZAGREB</t>
  </si>
  <si>
    <t>57500462912</t>
  </si>
  <si>
    <t xml:space="preserve">SLUŽBENA PUTOVANJA                                                                                                                                    </t>
  </si>
  <si>
    <t>IGO-MAT d.o.o.</t>
  </si>
  <si>
    <t>55662000497</t>
  </si>
  <si>
    <t>HANGOVERS HAPPENINGS d.o.o.</t>
  </si>
  <si>
    <t>53493374150</t>
  </si>
  <si>
    <t>CISS d.o.o. Poreč</t>
  </si>
  <si>
    <t>51650168303</t>
  </si>
  <si>
    <t>CWS-BOCO D.O.O.</t>
  </si>
  <si>
    <t>51026536351</t>
  </si>
  <si>
    <t>ZAKUPNINE I NAJAMNINE</t>
  </si>
  <si>
    <t>HOTEL PATRIA d.o.o.</t>
  </si>
  <si>
    <t>48850653396</t>
  </si>
  <si>
    <t>BIRODOM D.O.O.</t>
  </si>
  <si>
    <t>47794513055</t>
  </si>
  <si>
    <t>10250 LUČKO</t>
  </si>
  <si>
    <t>KAUFLAND HRVATSKA</t>
  </si>
  <si>
    <t>47432874968</t>
  </si>
  <si>
    <t>VINDIJA D.D. VARAŽDIN</t>
  </si>
  <si>
    <t>44138062462</t>
  </si>
  <si>
    <t>VUGRINEC D.O.O DUBRAVICA</t>
  </si>
  <si>
    <t>43639861997</t>
  </si>
  <si>
    <t>10293 DUBRAVICA</t>
  </si>
  <si>
    <t>METRO ZAGREB JANKOMIR 31</t>
  </si>
  <si>
    <t>38016445738</t>
  </si>
  <si>
    <t>UDRUGA UČENIČKIH DOMOVA RH</t>
  </si>
  <si>
    <t>35549937288</t>
  </si>
  <si>
    <t xml:space="preserve">ČLANARINE                                                                                                                                             </t>
  </si>
  <si>
    <t>ZAVOD ZA JAVNO ZDRAVSTVO ZAGREB MIROGOJSKA 16</t>
  </si>
  <si>
    <t>33392005961</t>
  </si>
  <si>
    <t xml:space="preserve">ZDRAVSTVENE I VETERINARSKE USLUGE                                                                                                                     </t>
  </si>
  <si>
    <t>A-1 VIPMETRONET D.O.O. ZAGREB VRTNI PUT 1</t>
  </si>
  <si>
    <t>29524210204</t>
  </si>
  <si>
    <t>INA DD ZAGREB HEINZELOVA</t>
  </si>
  <si>
    <t>27759560625</t>
  </si>
  <si>
    <t>SATIRIČKO KAZALIŠTE KEREMPUH</t>
  </si>
  <si>
    <t>26804323093</t>
  </si>
  <si>
    <t>PROIZVODNO USLUŽNI OBRT -JOZO ĆURIĆ</t>
  </si>
  <si>
    <t>23914078782</t>
  </si>
  <si>
    <t>ALLIANZ ZAGREB D.D.</t>
  </si>
  <si>
    <t>23759810849</t>
  </si>
  <si>
    <t xml:space="preserve">PREMIJE OSIGURANJA                                                                                                                                    </t>
  </si>
  <si>
    <t>STAKLO DIZAJN DOMINIK j.d.o.o.</t>
  </si>
  <si>
    <t>22165600828</t>
  </si>
  <si>
    <t>TEHNOZAVOD MARUŠIĆ ZAGREB</t>
  </si>
  <si>
    <t>21926472791</t>
  </si>
  <si>
    <t>IKEA HRVATSKA D.O.O. 10361 SESVETSKI KRALJEVEC</t>
  </si>
  <si>
    <t>21523879111</t>
  </si>
  <si>
    <t>10361 SESVETSKI KRALJEVEC</t>
  </si>
  <si>
    <t>KRAŠ-TRGOVINA d.o.o.</t>
  </si>
  <si>
    <t>19890028161</t>
  </si>
  <si>
    <t>10 000 ZAGREB</t>
  </si>
  <si>
    <t>PODRAVKA D.D. KOPRIVNICA</t>
  </si>
  <si>
    <t>18928523252</t>
  </si>
  <si>
    <t>48000 KOPRIVNICA</t>
  </si>
  <si>
    <t>PIRIĆ PROMET D.O.O. KOLAROVA 2 10000 ZAGREB</t>
  </si>
  <si>
    <t>17094516543</t>
  </si>
  <si>
    <t>MR HIGJENA,obrt za trgovinu</t>
  </si>
  <si>
    <t>15897258080</t>
  </si>
  <si>
    <t>DONJA ZDENČINA</t>
  </si>
  <si>
    <t>AKD-ZAŠTITA D.O.O</t>
  </si>
  <si>
    <t>09253797076</t>
  </si>
  <si>
    <t>LEDO plus d.o.o.</t>
  </si>
  <si>
    <t>07179054100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</si>
  <si>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</si>
  <si>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</si>
  <si>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</si>
  <si>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GLOBAL AUTO D.O.O. SAMOBOR</t>
  </si>
  <si>
    <t>05743327409</t>
  </si>
  <si>
    <t>10430 SAMOBOR</t>
  </si>
  <si>
    <t>TRA-MONT D.O.O. ZAGREB</t>
  </si>
  <si>
    <t>05336208843</t>
  </si>
  <si>
    <t>ULETTI d.o.o.</t>
  </si>
  <si>
    <t>02553613675</t>
  </si>
  <si>
    <t>AMIH GRADNJA d.o.o.</t>
  </si>
  <si>
    <t>01385489529</t>
  </si>
  <si>
    <t>DOM ZDRAVLJA -CENTAR</t>
  </si>
  <si>
    <t>00053084642</t>
  </si>
  <si>
    <t xml:space="preserve">BANKARSKE USLUGE I USLUGE PLATNOG PROMETA                                                                                                             </t>
  </si>
  <si>
    <t>Sveukupno:</t>
  </si>
  <si>
    <t>DJELATNICI UD MAKSIMIR</t>
  </si>
  <si>
    <t>ADDIKO BANK d.d.</t>
  </si>
  <si>
    <t>14036333877</t>
  </si>
  <si>
    <t>DOPRINOSI NA PLAĆU ZDRAVSTVENO</t>
  </si>
  <si>
    <t xml:space="preserve">PLAĆA  </t>
  </si>
  <si>
    <t>JUBILARNA NAGRADA</t>
  </si>
  <si>
    <t>U Zagrebu 19.11.2025.</t>
  </si>
  <si>
    <t>10432 Bregana</t>
  </si>
  <si>
    <t xml:space="preserve">10360 SESVETE </t>
  </si>
  <si>
    <t>42300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</si>
</sst>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8"/>
  <sheetViews>
    <sheetView tabSelected="1" topLeftCell="A148" zoomScaleNormal="100" workbookViewId="0">
      <selection activeCell="C136" sqref="C13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80</v>
      </c>
      <c r="E9" s="10">
        <v>3213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80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1706.25</v>
      </c>
      <c r="E11" s="10">
        <v>3232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1706.25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108.99</v>
      </c>
      <c r="E13" s="10">
        <v>3222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108.99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93.41</v>
      </c>
      <c r="E15" s="10">
        <v>3299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93.41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13</v>
      </c>
      <c r="D17" s="18">
        <v>76.209999999999994</v>
      </c>
      <c r="E17" s="10">
        <v>3231</v>
      </c>
      <c r="F17" s="9" t="s">
        <v>31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76.209999999999994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13</v>
      </c>
      <c r="D19" s="18">
        <v>43</v>
      </c>
      <c r="E19" s="10">
        <v>3222</v>
      </c>
      <c r="F19" s="9" t="s">
        <v>26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43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131.06</v>
      </c>
      <c r="E21" s="10">
        <v>3239</v>
      </c>
      <c r="F21" s="9" t="s">
        <v>36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131.06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13</v>
      </c>
      <c r="D23" s="18">
        <v>8</v>
      </c>
      <c r="E23" s="10">
        <v>3231</v>
      </c>
      <c r="F23" s="9" t="s">
        <v>31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8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13</v>
      </c>
      <c r="D25" s="18">
        <v>52.49</v>
      </c>
      <c r="E25" s="10">
        <v>3234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52.49</v>
      </c>
      <c r="E26" s="24"/>
      <c r="F26" s="26"/>
      <c r="G26" s="27"/>
    </row>
    <row r="27" spans="1:7" x14ac:dyDescent="0.25">
      <c r="A27" s="9" t="s">
        <v>42</v>
      </c>
      <c r="B27" s="14" t="s">
        <v>40</v>
      </c>
      <c r="C27" s="10" t="s">
        <v>13</v>
      </c>
      <c r="D27" s="18">
        <v>68.3</v>
      </c>
      <c r="E27" s="10">
        <v>3234</v>
      </c>
      <c r="F27" s="9" t="s">
        <v>41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68.3</v>
      </c>
      <c r="E28" s="24"/>
      <c r="F28" s="26"/>
      <c r="G28" s="27"/>
    </row>
    <row r="29" spans="1:7" x14ac:dyDescent="0.25">
      <c r="A29" s="9" t="s">
        <v>43</v>
      </c>
      <c r="B29" s="14" t="s">
        <v>44</v>
      </c>
      <c r="C29" s="10" t="s">
        <v>13</v>
      </c>
      <c r="D29" s="18">
        <v>15.9</v>
      </c>
      <c r="E29" s="10">
        <v>3231</v>
      </c>
      <c r="F29" s="9" t="s">
        <v>31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15.9</v>
      </c>
      <c r="E30" s="24"/>
      <c r="F30" s="26"/>
      <c r="G30" s="27"/>
    </row>
    <row r="31" spans="1:7" x14ac:dyDescent="0.25">
      <c r="A31" s="9" t="s">
        <v>45</v>
      </c>
      <c r="B31" s="14" t="s">
        <v>46</v>
      </c>
      <c r="C31" s="10" t="s">
        <v>13</v>
      </c>
      <c r="D31" s="18">
        <v>74.150000000000006</v>
      </c>
      <c r="E31" s="10">
        <v>3223</v>
      </c>
      <c r="F31" s="9" t="s">
        <v>47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74.150000000000006</v>
      </c>
      <c r="E32" s="24"/>
      <c r="F32" s="26"/>
      <c r="G32" s="27"/>
    </row>
    <row r="33" spans="1:7" x14ac:dyDescent="0.25">
      <c r="A33" s="9" t="s">
        <v>48</v>
      </c>
      <c r="B33" s="14" t="s">
        <v>49</v>
      </c>
      <c r="C33" s="10" t="s">
        <v>13</v>
      </c>
      <c r="D33" s="18">
        <v>384.9</v>
      </c>
      <c r="E33" s="10">
        <v>3212</v>
      </c>
      <c r="F33" s="9" t="s">
        <v>50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384.9</v>
      </c>
      <c r="E34" s="24"/>
      <c r="F34" s="26"/>
      <c r="G34" s="27"/>
    </row>
    <row r="35" spans="1:7" x14ac:dyDescent="0.25">
      <c r="A35" s="9" t="s">
        <v>51</v>
      </c>
      <c r="B35" s="14" t="s">
        <v>52</v>
      </c>
      <c r="C35" s="10" t="s">
        <v>13</v>
      </c>
      <c r="D35" s="18">
        <v>2089.11</v>
      </c>
      <c r="E35" s="10">
        <v>3222</v>
      </c>
      <c r="F35" s="9" t="s">
        <v>26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2089.11</v>
      </c>
      <c r="E36" s="24"/>
      <c r="F36" s="26"/>
      <c r="G36" s="27"/>
    </row>
    <row r="37" spans="1:7" x14ac:dyDescent="0.25">
      <c r="A37" s="9" t="s">
        <v>53</v>
      </c>
      <c r="B37" s="14" t="s">
        <v>54</v>
      </c>
      <c r="C37" s="10" t="s">
        <v>13</v>
      </c>
      <c r="D37" s="18">
        <v>37.630000000000003</v>
      </c>
      <c r="E37" s="10">
        <v>3299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37.630000000000003</v>
      </c>
      <c r="E38" s="24"/>
      <c r="F38" s="26"/>
      <c r="G38" s="27"/>
    </row>
    <row r="39" spans="1:7" x14ac:dyDescent="0.25">
      <c r="A39" s="9" t="s">
        <v>55</v>
      </c>
      <c r="B39" s="14" t="s">
        <v>56</v>
      </c>
      <c r="C39" s="10" t="s">
        <v>13</v>
      </c>
      <c r="D39" s="18">
        <v>25</v>
      </c>
      <c r="E39" s="10">
        <v>3299</v>
      </c>
      <c r="F39" s="9" t="s">
        <v>14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25</v>
      </c>
      <c r="E40" s="24"/>
      <c r="F40" s="26"/>
      <c r="G40" s="27"/>
    </row>
    <row r="41" spans="1:7" x14ac:dyDescent="0.25">
      <c r="A41" s="9" t="s">
        <v>57</v>
      </c>
      <c r="B41" s="14" t="s">
        <v>58</v>
      </c>
      <c r="C41" s="10" t="s">
        <v>13</v>
      </c>
      <c r="D41" s="18">
        <v>200.09</v>
      </c>
      <c r="E41" s="10">
        <v>3222</v>
      </c>
      <c r="F41" s="9" t="s">
        <v>26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200.09</v>
      </c>
      <c r="E42" s="24"/>
      <c r="F42" s="26"/>
      <c r="G42" s="27"/>
    </row>
    <row r="43" spans="1:7" x14ac:dyDescent="0.25">
      <c r="A43" s="9" t="s">
        <v>59</v>
      </c>
      <c r="B43" s="14" t="s">
        <v>60</v>
      </c>
      <c r="C43" s="10" t="s">
        <v>13</v>
      </c>
      <c r="D43" s="18">
        <v>48.4</v>
      </c>
      <c r="E43" s="10">
        <v>3299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48.4</v>
      </c>
      <c r="E44" s="24"/>
      <c r="F44" s="26"/>
      <c r="G44" s="27"/>
    </row>
    <row r="45" spans="1:7" x14ac:dyDescent="0.25">
      <c r="A45" s="9" t="s">
        <v>61</v>
      </c>
      <c r="B45" s="14" t="s">
        <v>62</v>
      </c>
      <c r="C45" s="10" t="s">
        <v>13</v>
      </c>
      <c r="D45" s="18">
        <v>83.82</v>
      </c>
      <c r="E45" s="10">
        <v>3223</v>
      </c>
      <c r="F45" s="9" t="s">
        <v>47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83.82</v>
      </c>
      <c r="E46" s="24"/>
      <c r="F46" s="26"/>
      <c r="G46" s="27"/>
    </row>
    <row r="47" spans="1:7" x14ac:dyDescent="0.25">
      <c r="A47" s="9" t="s">
        <v>63</v>
      </c>
      <c r="B47" s="14" t="s">
        <v>64</v>
      </c>
      <c r="C47" s="10" t="s">
        <v>189</v>
      </c>
      <c r="D47" s="18">
        <v>31.85</v>
      </c>
      <c r="E47" s="10">
        <v>3224</v>
      </c>
      <c r="F47" s="9" t="s">
        <v>65</v>
      </c>
      <c r="G47" s="28" t="s">
        <v>15</v>
      </c>
    </row>
    <row r="48" spans="1:7" x14ac:dyDescent="0.25">
      <c r="A48" s="9"/>
      <c r="B48" s="14"/>
      <c r="C48" s="10"/>
      <c r="D48" s="18">
        <v>59.45</v>
      </c>
      <c r="E48" s="10">
        <v>3225</v>
      </c>
      <c r="F48" s="9" t="s">
        <v>66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91.300000000000011</v>
      </c>
      <c r="E49" s="24"/>
      <c r="F49" s="26"/>
      <c r="G49" s="27"/>
    </row>
    <row r="50" spans="1:7" x14ac:dyDescent="0.25">
      <c r="A50" s="9" t="s">
        <v>67</v>
      </c>
      <c r="B50" s="14" t="s">
        <v>68</v>
      </c>
      <c r="C50" s="10" t="s">
        <v>69</v>
      </c>
      <c r="D50" s="18">
        <v>121.25</v>
      </c>
      <c r="E50" s="10">
        <v>3238</v>
      </c>
      <c r="F50" s="9" t="s">
        <v>70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121.25</v>
      </c>
      <c r="E51" s="24"/>
      <c r="F51" s="26"/>
      <c r="G51" s="27"/>
    </row>
    <row r="52" spans="1:7" x14ac:dyDescent="0.25">
      <c r="A52" s="9" t="s">
        <v>71</v>
      </c>
      <c r="B52" s="14" t="s">
        <v>72</v>
      </c>
      <c r="C52" s="10" t="s">
        <v>13</v>
      </c>
      <c r="D52" s="18">
        <v>1378.52</v>
      </c>
      <c r="E52" s="10">
        <v>3224</v>
      </c>
      <c r="F52" s="9" t="s">
        <v>65</v>
      </c>
      <c r="G52" s="28" t="s">
        <v>15</v>
      </c>
    </row>
    <row r="53" spans="1:7" x14ac:dyDescent="0.25">
      <c r="A53" s="9"/>
      <c r="B53" s="14"/>
      <c r="C53" s="10"/>
      <c r="D53" s="18">
        <v>506.56</v>
      </c>
      <c r="E53" s="10">
        <v>3238</v>
      </c>
      <c r="F53" s="9" t="s">
        <v>70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SUM(D52:D53)</f>
        <v>1885.08</v>
      </c>
      <c r="E54" s="24"/>
      <c r="F54" s="26"/>
      <c r="G54" s="27"/>
    </row>
    <row r="55" spans="1:7" x14ac:dyDescent="0.25">
      <c r="A55" s="9" t="s">
        <v>73</v>
      </c>
      <c r="B55" s="14" t="s">
        <v>74</v>
      </c>
      <c r="C55" s="10" t="s">
        <v>13</v>
      </c>
      <c r="D55" s="18">
        <v>17.36</v>
      </c>
      <c r="E55" s="10">
        <v>3231</v>
      </c>
      <c r="F55" s="9" t="s">
        <v>31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17.36</v>
      </c>
      <c r="E56" s="24"/>
      <c r="F56" s="26"/>
      <c r="G56" s="27"/>
    </row>
    <row r="57" spans="1:7" x14ac:dyDescent="0.25">
      <c r="A57" s="9" t="s">
        <v>75</v>
      </c>
      <c r="B57" s="14" t="s">
        <v>76</v>
      </c>
      <c r="C57" s="10" t="s">
        <v>77</v>
      </c>
      <c r="D57" s="18">
        <v>109.65</v>
      </c>
      <c r="E57" s="10">
        <v>3224</v>
      </c>
      <c r="F57" s="9" t="s">
        <v>65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109.65</v>
      </c>
      <c r="E58" s="24"/>
      <c r="F58" s="26"/>
      <c r="G58" s="27"/>
    </row>
    <row r="59" spans="1:7" x14ac:dyDescent="0.25">
      <c r="A59" s="9" t="s">
        <v>78</v>
      </c>
      <c r="B59" s="14" t="s">
        <v>79</v>
      </c>
      <c r="C59" s="10" t="s">
        <v>13</v>
      </c>
      <c r="D59" s="18">
        <v>31.86</v>
      </c>
      <c r="E59" s="10">
        <v>3295</v>
      </c>
      <c r="F59" s="9" t="s">
        <v>80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31.86</v>
      </c>
      <c r="E60" s="24"/>
      <c r="F60" s="26"/>
      <c r="G60" s="27"/>
    </row>
    <row r="61" spans="1:7" x14ac:dyDescent="0.25">
      <c r="A61" s="9" t="s">
        <v>81</v>
      </c>
      <c r="B61" s="14" t="s">
        <v>82</v>
      </c>
      <c r="C61" s="10" t="s">
        <v>13</v>
      </c>
      <c r="D61" s="18">
        <v>59.9</v>
      </c>
      <c r="E61" s="10">
        <v>3222</v>
      </c>
      <c r="F61" s="9" t="s">
        <v>26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59.9</v>
      </c>
      <c r="E62" s="24"/>
      <c r="F62" s="26"/>
      <c r="G62" s="27"/>
    </row>
    <row r="63" spans="1:7" x14ac:dyDescent="0.25">
      <c r="A63" s="9" t="s">
        <v>83</v>
      </c>
      <c r="B63" s="14" t="s">
        <v>84</v>
      </c>
      <c r="C63" s="10" t="s">
        <v>85</v>
      </c>
      <c r="D63" s="18">
        <v>261.85000000000002</v>
      </c>
      <c r="E63" s="10">
        <v>3232</v>
      </c>
      <c r="F63" s="9" t="s">
        <v>22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261.85000000000002</v>
      </c>
      <c r="E64" s="24"/>
      <c r="F64" s="26"/>
      <c r="G64" s="27"/>
    </row>
    <row r="65" spans="1:7" x14ac:dyDescent="0.25">
      <c r="A65" s="9" t="s">
        <v>86</v>
      </c>
      <c r="B65" s="14" t="s">
        <v>87</v>
      </c>
      <c r="C65" s="10" t="s">
        <v>13</v>
      </c>
      <c r="D65" s="18">
        <v>713.03</v>
      </c>
      <c r="E65" s="10">
        <v>3223</v>
      </c>
      <c r="F65" s="9" t="s">
        <v>47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713.03</v>
      </c>
      <c r="E66" s="24"/>
      <c r="F66" s="26"/>
      <c r="G66" s="27"/>
    </row>
    <row r="67" spans="1:7" x14ac:dyDescent="0.25">
      <c r="A67" s="9" t="s">
        <v>88</v>
      </c>
      <c r="B67" s="14" t="s">
        <v>89</v>
      </c>
      <c r="C67" s="10" t="s">
        <v>90</v>
      </c>
      <c r="D67" s="18">
        <v>66.41</v>
      </c>
      <c r="E67" s="10">
        <v>3221</v>
      </c>
      <c r="F67" s="9" t="s">
        <v>91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66.41</v>
      </c>
      <c r="E68" s="24"/>
      <c r="F68" s="26"/>
      <c r="G68" s="27"/>
    </row>
    <row r="69" spans="1:7" x14ac:dyDescent="0.25">
      <c r="A69" s="9" t="s">
        <v>92</v>
      </c>
      <c r="B69" s="14" t="s">
        <v>93</v>
      </c>
      <c r="C69" s="10" t="s">
        <v>13</v>
      </c>
      <c r="D69" s="18">
        <v>336.2</v>
      </c>
      <c r="E69" s="10">
        <v>3234</v>
      </c>
      <c r="F69" s="9" t="s">
        <v>41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336.2</v>
      </c>
      <c r="E70" s="24"/>
      <c r="F70" s="26"/>
      <c r="G70" s="27"/>
    </row>
    <row r="71" spans="1:7" x14ac:dyDescent="0.25">
      <c r="A71" s="9" t="s">
        <v>94</v>
      </c>
      <c r="B71" s="14" t="s">
        <v>95</v>
      </c>
      <c r="C71" s="10" t="s">
        <v>13</v>
      </c>
      <c r="D71" s="18">
        <v>40</v>
      </c>
      <c r="E71" s="10">
        <v>3299</v>
      </c>
      <c r="F71" s="9" t="s">
        <v>14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40</v>
      </c>
      <c r="E72" s="24"/>
      <c r="F72" s="26"/>
      <c r="G72" s="27"/>
    </row>
    <row r="73" spans="1:7" x14ac:dyDescent="0.25">
      <c r="A73" s="9" t="s">
        <v>96</v>
      </c>
      <c r="B73" s="14" t="s">
        <v>97</v>
      </c>
      <c r="C73" s="10" t="s">
        <v>13</v>
      </c>
      <c r="D73" s="18">
        <v>22.5</v>
      </c>
      <c r="E73" s="10">
        <v>3299</v>
      </c>
      <c r="F73" s="9" t="s">
        <v>14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22.5</v>
      </c>
      <c r="E74" s="24"/>
      <c r="F74" s="26"/>
      <c r="G74" s="27"/>
    </row>
    <row r="75" spans="1:7" x14ac:dyDescent="0.25">
      <c r="A75" s="9" t="s">
        <v>98</v>
      </c>
      <c r="B75" s="14" t="s">
        <v>99</v>
      </c>
      <c r="C75" s="10" t="s">
        <v>13</v>
      </c>
      <c r="D75" s="18">
        <v>52.5</v>
      </c>
      <c r="E75" s="10">
        <v>3234</v>
      </c>
      <c r="F75" s="9" t="s">
        <v>41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52.5</v>
      </c>
      <c r="E76" s="24"/>
      <c r="F76" s="26"/>
      <c r="G76" s="27"/>
    </row>
    <row r="77" spans="1:7" x14ac:dyDescent="0.25">
      <c r="A77" s="9" t="s">
        <v>100</v>
      </c>
      <c r="B77" s="14" t="s">
        <v>101</v>
      </c>
      <c r="C77" s="10" t="s">
        <v>13</v>
      </c>
      <c r="D77" s="18">
        <v>200</v>
      </c>
      <c r="E77" s="10">
        <v>3211</v>
      </c>
      <c r="F77" s="9" t="s">
        <v>102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200</v>
      </c>
      <c r="E78" s="24"/>
      <c r="F78" s="26"/>
      <c r="G78" s="27"/>
    </row>
    <row r="79" spans="1:7" x14ac:dyDescent="0.25">
      <c r="A79" s="9" t="s">
        <v>103</v>
      </c>
      <c r="B79" s="14" t="s">
        <v>104</v>
      </c>
      <c r="C79" s="10" t="s">
        <v>188</v>
      </c>
      <c r="D79" s="18">
        <v>1931.09</v>
      </c>
      <c r="E79" s="10">
        <v>3222</v>
      </c>
      <c r="F79" s="9" t="s">
        <v>26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1931.09</v>
      </c>
      <c r="E80" s="24"/>
      <c r="F80" s="26"/>
      <c r="G80" s="27"/>
    </row>
    <row r="81" spans="1:7" x14ac:dyDescent="0.25">
      <c r="A81" s="9" t="s">
        <v>105</v>
      </c>
      <c r="B81" s="14" t="s">
        <v>106</v>
      </c>
      <c r="C81" s="10" t="s">
        <v>13</v>
      </c>
      <c r="D81" s="18">
        <v>115</v>
      </c>
      <c r="E81" s="10">
        <v>3299</v>
      </c>
      <c r="F81" s="9" t="s">
        <v>14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115</v>
      </c>
      <c r="E82" s="24"/>
      <c r="F82" s="26"/>
      <c r="G82" s="27"/>
    </row>
    <row r="83" spans="1:7" x14ac:dyDescent="0.25">
      <c r="A83" s="9" t="s">
        <v>107</v>
      </c>
      <c r="B83" s="14" t="s">
        <v>108</v>
      </c>
      <c r="C83" s="10" t="s">
        <v>13</v>
      </c>
      <c r="D83" s="18">
        <v>35.85</v>
      </c>
      <c r="E83" s="10">
        <v>3299</v>
      </c>
      <c r="F83" s="9" t="s">
        <v>14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35.85</v>
      </c>
      <c r="E84" s="24"/>
      <c r="F84" s="26"/>
      <c r="G84" s="27"/>
    </row>
    <row r="85" spans="1:7" x14ac:dyDescent="0.25">
      <c r="A85" s="9" t="s">
        <v>109</v>
      </c>
      <c r="B85" s="14" t="s">
        <v>110</v>
      </c>
      <c r="C85" s="10" t="s">
        <v>13</v>
      </c>
      <c r="D85" s="18">
        <v>16.29</v>
      </c>
      <c r="E85" s="10">
        <v>3235</v>
      </c>
      <c r="F85" s="9" t="s">
        <v>111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16.29</v>
      </c>
      <c r="E86" s="24"/>
      <c r="F86" s="26"/>
      <c r="G86" s="27"/>
    </row>
    <row r="87" spans="1:7" x14ac:dyDescent="0.25">
      <c r="A87" s="9" t="s">
        <v>112</v>
      </c>
      <c r="B87" s="14" t="s">
        <v>113</v>
      </c>
      <c r="C87" s="10" t="s">
        <v>13</v>
      </c>
      <c r="D87" s="18">
        <v>232.4</v>
      </c>
      <c r="E87" s="10">
        <v>3211</v>
      </c>
      <c r="F87" s="9" t="s">
        <v>102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232.4</v>
      </c>
      <c r="E88" s="24"/>
      <c r="F88" s="26"/>
      <c r="G88" s="27"/>
    </row>
    <row r="89" spans="1:7" x14ac:dyDescent="0.25">
      <c r="A89" s="9" t="s">
        <v>114</v>
      </c>
      <c r="B89" s="14" t="s">
        <v>115</v>
      </c>
      <c r="C89" s="10" t="s">
        <v>116</v>
      </c>
      <c r="D89" s="18">
        <v>170.86</v>
      </c>
      <c r="E89" s="10">
        <v>3221</v>
      </c>
      <c r="F89" s="9" t="s">
        <v>91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170.86</v>
      </c>
      <c r="E90" s="24"/>
      <c r="F90" s="26"/>
      <c r="G90" s="27"/>
    </row>
    <row r="91" spans="1:7" x14ac:dyDescent="0.25">
      <c r="A91" s="9" t="s">
        <v>117</v>
      </c>
      <c r="B91" s="14" t="s">
        <v>118</v>
      </c>
      <c r="C91" s="10" t="s">
        <v>13</v>
      </c>
      <c r="D91" s="18">
        <v>5.53</v>
      </c>
      <c r="E91" s="10">
        <v>3299</v>
      </c>
      <c r="F91" s="9" t="s">
        <v>14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5.53</v>
      </c>
      <c r="E92" s="24"/>
      <c r="F92" s="26"/>
      <c r="G92" s="27"/>
    </row>
    <row r="93" spans="1:7" x14ac:dyDescent="0.25">
      <c r="A93" s="9" t="s">
        <v>119</v>
      </c>
      <c r="B93" s="14" t="s">
        <v>120</v>
      </c>
      <c r="C93" s="10" t="s">
        <v>190</v>
      </c>
      <c r="D93" s="18">
        <v>2227.62</v>
      </c>
      <c r="E93" s="10">
        <v>3222</v>
      </c>
      <c r="F93" s="9" t="s">
        <v>26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2227.62</v>
      </c>
      <c r="E94" s="24"/>
      <c r="F94" s="26"/>
      <c r="G94" s="27"/>
    </row>
    <row r="95" spans="1:7" x14ac:dyDescent="0.25">
      <c r="A95" s="9" t="s">
        <v>121</v>
      </c>
      <c r="B95" s="14" t="s">
        <v>122</v>
      </c>
      <c r="C95" s="10" t="s">
        <v>123</v>
      </c>
      <c r="D95" s="18">
        <v>509.36</v>
      </c>
      <c r="E95" s="10">
        <v>3222</v>
      </c>
      <c r="F95" s="9" t="s">
        <v>26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509.36</v>
      </c>
      <c r="E96" s="24"/>
      <c r="F96" s="26"/>
      <c r="G96" s="27"/>
    </row>
    <row r="97" spans="1:7" x14ac:dyDescent="0.25">
      <c r="A97" s="9" t="s">
        <v>124</v>
      </c>
      <c r="B97" s="14" t="s">
        <v>125</v>
      </c>
      <c r="C97" s="10" t="s">
        <v>13</v>
      </c>
      <c r="D97" s="18">
        <v>378.16</v>
      </c>
      <c r="E97" s="10">
        <v>3221</v>
      </c>
      <c r="F97" s="9" t="s">
        <v>91</v>
      </c>
      <c r="G97" s="28" t="s">
        <v>15</v>
      </c>
    </row>
    <row r="98" spans="1:7" x14ac:dyDescent="0.25">
      <c r="A98" s="9"/>
      <c r="B98" s="14"/>
      <c r="C98" s="10"/>
      <c r="D98" s="18">
        <v>277.08999999999997</v>
      </c>
      <c r="E98" s="10">
        <v>3222</v>
      </c>
      <c r="F98" s="9" t="s">
        <v>26</v>
      </c>
      <c r="G98" s="29" t="s">
        <v>15</v>
      </c>
    </row>
    <row r="99" spans="1:7" x14ac:dyDescent="0.25">
      <c r="A99" s="9"/>
      <c r="B99" s="14"/>
      <c r="C99" s="10"/>
      <c r="D99" s="18">
        <v>706.14</v>
      </c>
      <c r="E99" s="10">
        <v>3225</v>
      </c>
      <c r="F99" s="9" t="s">
        <v>66</v>
      </c>
      <c r="G99" s="29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SUM(D97:D99)</f>
        <v>1361.3899999999999</v>
      </c>
      <c r="E100" s="24"/>
      <c r="F100" s="26"/>
      <c r="G100" s="27"/>
    </row>
    <row r="101" spans="1:7" x14ac:dyDescent="0.25">
      <c r="A101" s="9" t="s">
        <v>126</v>
      </c>
      <c r="B101" s="14" t="s">
        <v>127</v>
      </c>
      <c r="C101" s="10" t="s">
        <v>13</v>
      </c>
      <c r="D101" s="18">
        <v>50</v>
      </c>
      <c r="E101" s="10">
        <v>3294</v>
      </c>
      <c r="F101" s="9" t="s">
        <v>128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50</v>
      </c>
      <c r="E102" s="24"/>
      <c r="F102" s="26"/>
      <c r="G102" s="27"/>
    </row>
    <row r="103" spans="1:7" x14ac:dyDescent="0.25">
      <c r="A103" s="9" t="s">
        <v>129</v>
      </c>
      <c r="B103" s="14" t="s">
        <v>130</v>
      </c>
      <c r="C103" s="10" t="s">
        <v>13</v>
      </c>
      <c r="D103" s="18">
        <v>21.9</v>
      </c>
      <c r="E103" s="10">
        <v>3236</v>
      </c>
      <c r="F103" s="9" t="s">
        <v>131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21.9</v>
      </c>
      <c r="E104" s="24"/>
      <c r="F104" s="26"/>
      <c r="G104" s="27"/>
    </row>
    <row r="105" spans="1:7" x14ac:dyDescent="0.25">
      <c r="A105" s="9" t="s">
        <v>132</v>
      </c>
      <c r="B105" s="14" t="s">
        <v>133</v>
      </c>
      <c r="C105" s="10" t="s">
        <v>13</v>
      </c>
      <c r="D105" s="18">
        <v>28</v>
      </c>
      <c r="E105" s="10">
        <v>3221</v>
      </c>
      <c r="F105" s="9" t="s">
        <v>91</v>
      </c>
      <c r="G105" s="28" t="s">
        <v>15</v>
      </c>
    </row>
    <row r="106" spans="1:7" x14ac:dyDescent="0.25">
      <c r="A106" s="9"/>
      <c r="B106" s="14"/>
      <c r="C106" s="10"/>
      <c r="D106" s="18">
        <v>166.49</v>
      </c>
      <c r="E106" s="10">
        <v>3231</v>
      </c>
      <c r="F106" s="9" t="s">
        <v>31</v>
      </c>
      <c r="G106" s="29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SUM(D105:D106)</f>
        <v>194.49</v>
      </c>
      <c r="E107" s="24"/>
      <c r="F107" s="26"/>
      <c r="G107" s="27"/>
    </row>
    <row r="108" spans="1:7" x14ac:dyDescent="0.25">
      <c r="A108" s="9" t="s">
        <v>134</v>
      </c>
      <c r="B108" s="14" t="s">
        <v>135</v>
      </c>
      <c r="C108" s="10" t="s">
        <v>13</v>
      </c>
      <c r="D108" s="18">
        <v>77.349999999999994</v>
      </c>
      <c r="E108" s="10">
        <v>3223</v>
      </c>
      <c r="F108" s="9" t="s">
        <v>47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77.349999999999994</v>
      </c>
      <c r="E109" s="24"/>
      <c r="F109" s="26"/>
      <c r="G109" s="27"/>
    </row>
    <row r="110" spans="1:7" x14ac:dyDescent="0.25">
      <c r="A110" s="9" t="s">
        <v>136</v>
      </c>
      <c r="B110" s="14" t="s">
        <v>137</v>
      </c>
      <c r="C110" s="10" t="s">
        <v>13</v>
      </c>
      <c r="D110" s="18">
        <v>160</v>
      </c>
      <c r="E110" s="10">
        <v>3299</v>
      </c>
      <c r="F110" s="9" t="s">
        <v>14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160</v>
      </c>
      <c r="E111" s="24"/>
      <c r="F111" s="26"/>
      <c r="G111" s="27"/>
    </row>
    <row r="112" spans="1:7" x14ac:dyDescent="0.25">
      <c r="A112" s="9" t="s">
        <v>138</v>
      </c>
      <c r="B112" s="14" t="s">
        <v>139</v>
      </c>
      <c r="C112" s="10" t="s">
        <v>90</v>
      </c>
      <c r="D112" s="18">
        <v>21</v>
      </c>
      <c r="E112" s="10">
        <v>3224</v>
      </c>
      <c r="F112" s="9" t="s">
        <v>65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21</v>
      </c>
      <c r="E113" s="24"/>
      <c r="F113" s="26"/>
      <c r="G113" s="27"/>
    </row>
    <row r="114" spans="1:7" x14ac:dyDescent="0.25">
      <c r="A114" s="9" t="s">
        <v>140</v>
      </c>
      <c r="B114" s="14" t="s">
        <v>141</v>
      </c>
      <c r="C114" s="10" t="s">
        <v>13</v>
      </c>
      <c r="D114" s="18">
        <v>92.76</v>
      </c>
      <c r="E114" s="10">
        <v>3292</v>
      </c>
      <c r="F114" s="9" t="s">
        <v>142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92.76</v>
      </c>
      <c r="E115" s="24"/>
      <c r="F115" s="26"/>
      <c r="G115" s="27"/>
    </row>
    <row r="116" spans="1:7" x14ac:dyDescent="0.25">
      <c r="A116" s="9" t="s">
        <v>143</v>
      </c>
      <c r="B116" s="14" t="s">
        <v>144</v>
      </c>
      <c r="C116" s="10" t="s">
        <v>13</v>
      </c>
      <c r="D116" s="18">
        <v>480</v>
      </c>
      <c r="E116" s="10">
        <v>3224</v>
      </c>
      <c r="F116" s="9" t="s">
        <v>65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480</v>
      </c>
      <c r="E117" s="24"/>
      <c r="F117" s="26"/>
      <c r="G117" s="27"/>
    </row>
    <row r="118" spans="1:7" x14ac:dyDescent="0.25">
      <c r="A118" s="9" t="s">
        <v>145</v>
      </c>
      <c r="B118" s="14" t="s">
        <v>146</v>
      </c>
      <c r="C118" s="10" t="s">
        <v>13</v>
      </c>
      <c r="D118" s="18">
        <v>562.5</v>
      </c>
      <c r="E118" s="10">
        <v>3232</v>
      </c>
      <c r="F118" s="9" t="s">
        <v>22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562.5</v>
      </c>
      <c r="E119" s="24"/>
      <c r="F119" s="26"/>
      <c r="G119" s="27"/>
    </row>
    <row r="120" spans="1:7" x14ac:dyDescent="0.25">
      <c r="A120" s="9" t="s">
        <v>147</v>
      </c>
      <c r="B120" s="14" t="s">
        <v>148</v>
      </c>
      <c r="C120" s="10" t="s">
        <v>149</v>
      </c>
      <c r="D120" s="18">
        <v>55.96</v>
      </c>
      <c r="E120" s="10">
        <v>3299</v>
      </c>
      <c r="F120" s="9" t="s">
        <v>14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55.96</v>
      </c>
      <c r="E121" s="24"/>
      <c r="F121" s="26"/>
      <c r="G121" s="27"/>
    </row>
    <row r="122" spans="1:7" x14ac:dyDescent="0.25">
      <c r="A122" s="9" t="s">
        <v>150</v>
      </c>
      <c r="B122" s="14" t="s">
        <v>151</v>
      </c>
      <c r="C122" s="10" t="s">
        <v>152</v>
      </c>
      <c r="D122" s="18">
        <v>71.78</v>
      </c>
      <c r="E122" s="10">
        <v>3299</v>
      </c>
      <c r="F122" s="9" t="s">
        <v>14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71.78</v>
      </c>
      <c r="E123" s="24"/>
      <c r="F123" s="26"/>
      <c r="G123" s="27"/>
    </row>
    <row r="124" spans="1:7" x14ac:dyDescent="0.25">
      <c r="A124" s="9" t="s">
        <v>153</v>
      </c>
      <c r="B124" s="14" t="s">
        <v>154</v>
      </c>
      <c r="C124" s="10" t="s">
        <v>155</v>
      </c>
      <c r="D124" s="18">
        <v>903.54</v>
      </c>
      <c r="E124" s="10">
        <v>3222</v>
      </c>
      <c r="F124" s="9" t="s">
        <v>26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903.54</v>
      </c>
      <c r="E125" s="24"/>
      <c r="F125" s="26"/>
      <c r="G125" s="27"/>
    </row>
    <row r="126" spans="1:7" x14ac:dyDescent="0.25">
      <c r="A126" s="9" t="s">
        <v>156</v>
      </c>
      <c r="B126" s="14" t="s">
        <v>157</v>
      </c>
      <c r="C126" s="10" t="s">
        <v>13</v>
      </c>
      <c r="D126" s="18">
        <v>10365</v>
      </c>
      <c r="E126" s="10">
        <v>3232</v>
      </c>
      <c r="F126" s="9" t="s">
        <v>22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10365</v>
      </c>
      <c r="E127" s="24"/>
      <c r="F127" s="26"/>
      <c r="G127" s="27"/>
    </row>
    <row r="128" spans="1:7" x14ac:dyDescent="0.25">
      <c r="A128" s="9" t="s">
        <v>158</v>
      </c>
      <c r="B128" s="14" t="s">
        <v>159</v>
      </c>
      <c r="C128" s="10" t="s">
        <v>160</v>
      </c>
      <c r="D128" s="18">
        <v>134.75</v>
      </c>
      <c r="E128" s="10">
        <v>3221</v>
      </c>
      <c r="F128" s="9" t="s">
        <v>91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134.75</v>
      </c>
      <c r="E129" s="24"/>
      <c r="F129" s="26"/>
      <c r="G129" s="27"/>
    </row>
    <row r="130" spans="1:7" x14ac:dyDescent="0.25">
      <c r="A130" s="9" t="s">
        <v>161</v>
      </c>
      <c r="B130" s="14" t="s">
        <v>162</v>
      </c>
      <c r="C130" s="10" t="s">
        <v>13</v>
      </c>
      <c r="D130" s="18">
        <v>55</v>
      </c>
      <c r="E130" s="10">
        <v>3239</v>
      </c>
      <c r="F130" s="9" t="s">
        <v>36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55</v>
      </c>
      <c r="E131" s="24"/>
      <c r="F131" s="26"/>
      <c r="G131" s="27"/>
    </row>
    <row r="132" spans="1:7" x14ac:dyDescent="0.25">
      <c r="A132" s="9" t="s">
        <v>163</v>
      </c>
      <c r="B132" s="14" t="s">
        <v>164</v>
      </c>
      <c r="C132" s="10" t="s">
        <v>152</v>
      </c>
      <c r="D132" s="18">
        <v>1010.27</v>
      </c>
      <c r="E132" s="10">
        <v>3222</v>
      </c>
      <c r="F132" s="9" t="s">
        <v>26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1010.27</v>
      </c>
      <c r="E133" s="24"/>
      <c r="F133" s="26"/>
      <c r="G133" s="27"/>
    </row>
    <row r="134" spans="1:7" x14ac:dyDescent="0.25">
      <c r="A134" s="9" t="s">
        <v>165</v>
      </c>
      <c r="B134" s="14" t="s">
        <v>166</v>
      </c>
      <c r="C134" s="10" t="s">
        <v>13</v>
      </c>
      <c r="D134" s="18">
        <v>112.5</v>
      </c>
      <c r="E134" s="10">
        <v>3237</v>
      </c>
      <c r="F134" s="9" t="s">
        <v>167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112.5</v>
      </c>
      <c r="E135" s="24"/>
      <c r="F135" s="26"/>
      <c r="G135" s="27"/>
    </row>
    <row r="136" spans="1:7" x14ac:dyDescent="0.25">
      <c r="A136" s="9" t="s">
        <v>168</v>
      </c>
      <c r="B136" s="14" t="s">
        <v>169</v>
      </c>
      <c r="C136" s="10" t="s">
        <v>170</v>
      </c>
      <c r="D136" s="18">
        <v>525.75</v>
      </c>
      <c r="E136" s="10">
        <v>3221</v>
      </c>
      <c r="F136" s="9" t="s">
        <v>91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525.75</v>
      </c>
      <c r="E137" s="24"/>
      <c r="F137" s="26"/>
      <c r="G137" s="27"/>
    </row>
    <row r="138" spans="1:7" x14ac:dyDescent="0.25">
      <c r="A138" s="9" t="s">
        <v>171</v>
      </c>
      <c r="B138" s="14" t="s">
        <v>172</v>
      </c>
      <c r="C138" s="10" t="s">
        <v>13</v>
      </c>
      <c r="D138" s="18">
        <v>257.5</v>
      </c>
      <c r="E138" s="10">
        <v>3232</v>
      </c>
      <c r="F138" s="9" t="s">
        <v>22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257.5</v>
      </c>
      <c r="E139" s="24"/>
      <c r="F139" s="26"/>
      <c r="G139" s="27"/>
    </row>
    <row r="140" spans="1:7" x14ac:dyDescent="0.25">
      <c r="A140" s="9" t="s">
        <v>173</v>
      </c>
      <c r="B140" s="14" t="s">
        <v>174</v>
      </c>
      <c r="C140" s="10" t="s">
        <v>13</v>
      </c>
      <c r="D140" s="18">
        <v>200</v>
      </c>
      <c r="E140" s="10">
        <v>3238</v>
      </c>
      <c r="F140" s="9" t="s">
        <v>70</v>
      </c>
      <c r="G140" s="28" t="s">
        <v>15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200</v>
      </c>
      <c r="E141" s="24"/>
      <c r="F141" s="26"/>
      <c r="G141" s="27"/>
    </row>
    <row r="142" spans="1:7" x14ac:dyDescent="0.25">
      <c r="A142" s="9" t="s">
        <v>175</v>
      </c>
      <c r="B142" s="14" t="s">
        <v>176</v>
      </c>
      <c r="C142" s="10" t="s">
        <v>13</v>
      </c>
      <c r="D142" s="18">
        <v>2868.75</v>
      </c>
      <c r="E142" s="10">
        <v>3232</v>
      </c>
      <c r="F142" s="9" t="s">
        <v>22</v>
      </c>
      <c r="G142" s="28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SUM(D142:D142)</f>
        <v>2868.75</v>
      </c>
      <c r="E143" s="24"/>
      <c r="F143" s="26"/>
      <c r="G143" s="27"/>
    </row>
    <row r="144" spans="1:7" x14ac:dyDescent="0.25">
      <c r="A144" s="9" t="s">
        <v>177</v>
      </c>
      <c r="B144" s="14" t="s">
        <v>178</v>
      </c>
      <c r="C144" s="10" t="s">
        <v>13</v>
      </c>
      <c r="D144" s="18">
        <v>60</v>
      </c>
      <c r="E144" s="10">
        <v>3236</v>
      </c>
      <c r="F144" s="9" t="s">
        <v>131</v>
      </c>
      <c r="G144" s="28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SUM(D144:D144)</f>
        <v>60</v>
      </c>
      <c r="E145" s="24"/>
      <c r="F145" s="26"/>
      <c r="G145" s="27"/>
    </row>
    <row r="146" spans="1:7" x14ac:dyDescent="0.25">
      <c r="A146" s="9" t="s">
        <v>181</v>
      </c>
      <c r="B146" s="14"/>
      <c r="C146" s="10"/>
      <c r="D146" s="18">
        <v>202.04</v>
      </c>
      <c r="E146" s="10">
        <v>3211</v>
      </c>
      <c r="F146" s="9" t="s">
        <v>102</v>
      </c>
      <c r="G146" s="28" t="s">
        <v>15</v>
      </c>
    </row>
    <row r="147" spans="1:7" x14ac:dyDescent="0.25">
      <c r="A147" s="9" t="s">
        <v>181</v>
      </c>
      <c r="B147" s="14"/>
      <c r="C147" s="10"/>
      <c r="D147" s="18">
        <v>1309.1099999999999</v>
      </c>
      <c r="E147" s="10">
        <v>3212</v>
      </c>
      <c r="F147" s="9" t="s">
        <v>50</v>
      </c>
      <c r="G147" s="29" t="s">
        <v>15</v>
      </c>
    </row>
    <row r="148" spans="1:7" x14ac:dyDescent="0.25">
      <c r="A148" s="9" t="s">
        <v>182</v>
      </c>
      <c r="B148" s="14" t="s">
        <v>183</v>
      </c>
      <c r="C148" s="10" t="s">
        <v>13</v>
      </c>
      <c r="D148" s="18">
        <v>257.39</v>
      </c>
      <c r="E148" s="10">
        <v>3431</v>
      </c>
      <c r="F148" s="9" t="s">
        <v>179</v>
      </c>
      <c r="G148" s="29" t="s">
        <v>15</v>
      </c>
    </row>
    <row r="149" spans="1:7" x14ac:dyDescent="0.25">
      <c r="A149" s="9" t="s">
        <v>181</v>
      </c>
      <c r="B149" s="14"/>
      <c r="C149" s="10"/>
      <c r="D149" s="18">
        <v>56973.95</v>
      </c>
      <c r="E149" s="10">
        <v>3111</v>
      </c>
      <c r="F149" s="9" t="s">
        <v>185</v>
      </c>
      <c r="G149" s="29" t="s">
        <v>15</v>
      </c>
    </row>
    <row r="150" spans="1:7" x14ac:dyDescent="0.25">
      <c r="A150" s="9" t="s">
        <v>181</v>
      </c>
      <c r="B150" s="14"/>
      <c r="C150" s="10"/>
      <c r="D150" s="18">
        <v>9400.68</v>
      </c>
      <c r="E150" s="10">
        <v>3132</v>
      </c>
      <c r="F150" s="9" t="s">
        <v>184</v>
      </c>
      <c r="G150" s="29" t="s">
        <v>15</v>
      </c>
    </row>
    <row r="151" spans="1:7" x14ac:dyDescent="0.25">
      <c r="A151" s="9" t="s">
        <v>181</v>
      </c>
      <c r="B151" s="14"/>
      <c r="C151" s="10"/>
      <c r="D151" s="18">
        <v>441.84</v>
      </c>
      <c r="E151" s="10">
        <v>3121</v>
      </c>
      <c r="F151" s="9" t="s">
        <v>186</v>
      </c>
      <c r="G151" s="29" t="s">
        <v>15</v>
      </c>
    </row>
    <row r="152" spans="1:7" x14ac:dyDescent="0.25">
      <c r="A152" s="9"/>
      <c r="B152" s="14"/>
      <c r="C152" s="10"/>
      <c r="G152" s="29" t="s">
        <v>15</v>
      </c>
    </row>
    <row r="153" spans="1:7" ht="21" customHeight="1" thickBot="1" x14ac:dyDescent="0.3">
      <c r="A153" s="22" t="s">
        <v>16</v>
      </c>
      <c r="B153" s="23"/>
      <c r="C153" s="24"/>
      <c r="D153" s="25">
        <f>SUM(D146:D152)</f>
        <v>68585.009999999995</v>
      </c>
      <c r="E153" s="24"/>
      <c r="F153" s="26"/>
      <c r="G153" s="27"/>
    </row>
    <row r="154" spans="1:7" ht="15.75" thickBot="1" x14ac:dyDescent="0.3">
      <c r="A154" s="30" t="s">
        <v>180</v>
      </c>
      <c r="B154" s="31"/>
      <c r="C154" s="32"/>
      <c r="D154" s="33">
        <f>SUM(D8,D10,D12,D14,D16,D18,D20,D22,D24,D26,D28,D30,D32,D34,D36,D38,D40,D42,D44,D46,D49,D51,D54,D56,D58,D60,D62,D64,D66,D68,D70,D72,D74,D76,D78,D80,D82,D84,D86,D88,D90,D92,D94,D96,D100,D102,D104,D107,D109,D111,D113,D115,D117,D119,D121,D123,D125,D127,D129,D131,D133,D135,D137,D139,D141,D143,D145,D153)</f>
        <v>102820.79999999999</v>
      </c>
      <c r="E154" s="32"/>
      <c r="F154" s="34"/>
      <c r="G154" s="35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 t="s">
        <v>187</v>
      </c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2025-11-19T10:03:54Z</cp:lastPrinted>
  <dcterms:created xsi:type="dcterms:W3CDTF">2024-03-05T11:42:46Z</dcterms:created>
  <dcterms:modified xsi:type="dcterms:W3CDTF">2025-11-19T10:25:03Z</dcterms:modified>
</cp:coreProperties>
</file>