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kuk\OneDrive - Učenički dom Maksimir\Documents\Domski odbor\Pozivi i zapisnici\15 sjednica FINAN PN 2022\"/>
    </mc:Choice>
  </mc:AlternateContent>
  <bookViews>
    <workbookView xWindow="0" yWindow="0" windowWidth="15330" windowHeight="0"/>
  </bookViews>
  <sheets>
    <sheet name="SAŽETAK" sheetId="1" r:id="rId1"/>
    <sheet name=" Račun prihoda i rashoda" sheetId="3" r:id="rId2"/>
    <sheet name="Rashodi prema funkcijskoj kl" sheetId="5" r:id="rId3"/>
    <sheet name="Račun financiranja" sheetId="6" r:id="rId4"/>
    <sheet name="POSEBNI DIO" sheetId="7" r:id="rId5"/>
    <sheet name="List2" sheetId="2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J14" i="1" s="1"/>
  <c r="J8" i="1"/>
  <c r="I11" i="1"/>
  <c r="I8" i="1"/>
  <c r="I14" i="1" s="1"/>
  <c r="H11" i="1"/>
  <c r="H8" i="1"/>
  <c r="H14" i="1" s="1"/>
</calcChain>
</file>

<file path=xl/sharedStrings.xml><?xml version="1.0" encoding="utf-8"?>
<sst xmlns="http://schemas.openxmlformats.org/spreadsheetml/2006/main" count="227" uniqueCount="123">
  <si>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</si>
  <si>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</si>
  <si>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</si>
  <si>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</si>
  <si>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</si>
  <si>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</si>
  <si>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</si>
  <si>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</si>
  <si>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</si>
  <si>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</si>
  <si>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</si>
  <si>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</si>
  <si>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Izvršenje 2021.</t>
  </si>
  <si>
    <t>Plan 2022.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</si>
  <si>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</si>
  <si>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</si>
  <si>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</si>
  <si>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</si>
  <si>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</si>
  <si>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</si>
  <si>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</si>
  <si>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Prihodi od prodaje nefinancijske imovine</t>
  </si>
  <si>
    <t>RASHODI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</si>
  <si>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</si>
  <si>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</si>
  <si>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</si>
  <si>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</si>
  <si>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</si>
  <si>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</si>
  <si>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</si>
  <si>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</si>
  <si>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</si>
  <si>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</si>
  <si>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</si>
  <si>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</si>
  <si>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</si>
  <si>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</si>
  <si>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</si>
  <si>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</si>
  <si>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</si>
  <si>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</si>
  <si>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</si>
  <si>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A) SAŽETAK RAČUNA PRIHODA I RASHODA</t>
  </si>
  <si>
    <t>B) SAŽETAK RAČUNA FINANCIRANJA</t>
  </si>
  <si>
    <t>Izvršenje 2021.**</t>
  </si>
  <si>
    <t>Plan 2022.**</t>
  </si>
  <si>
    <t>UKUPAN DONOS VIŠKA / MANJKA IZ PRETHODNE(IH) GODINE***</t>
  </si>
  <si>
    <t>EUR/KN*</t>
  </si>
  <si>
    <t>** Napomena: Iznosi u stupcima Izvršenje 2021. i Plan 2022. preračunavaju se iz kuna u eure prema fiksnom tečaju konverzije (1 EUR=7,53450 kuna) i po pravilima za preračunavanje i zaokruživanje.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</si>
  <si>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</si>
  <si>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Plan za 2023.</t>
  </si>
  <si>
    <t>Projekcija 
za 2024.</t>
  </si>
  <si>
    <t>Projekcija 
za 2025.</t>
  </si>
  <si>
    <t>Prihodi od prodaje proizvedene dugotrajne imovine</t>
  </si>
  <si>
    <t>Pomoći iz inozemstva i od subjekata unutar općeg proračuna</t>
  </si>
  <si>
    <t>…</t>
  </si>
  <si>
    <t>Prihodi iz nadležnog proračuna i od HZZO-a temeljem ugovornih obveza</t>
  </si>
  <si>
    <t>Ostale pomoći</t>
  </si>
  <si>
    <t>Ostali prihodi za posebne namjene</t>
  </si>
  <si>
    <t>FINANCIJSKI PLAN PRORAČUNSKOG KORISNIKA JEDINICE LOKALNE I PODRUČNE (REGIONALNE) SAMOUPRAVE 
ZA 2023. I PROJEKCIJA ZA 2024. I 2025. GODINU</t>
  </si>
  <si>
    <t>Rashodi za nabavu proizvedene dugotrajne imovine</t>
  </si>
  <si>
    <t>C) PRENESENI VIŠAK ILI PRENESENI MANJAK I VIŠEGODIŠNJI PLAN URAVNOTEŽENJA</t>
  </si>
  <si>
    <r>
      <t xml:space="preserve">* Napomena: U Uputi o procesu prilagodbe poslovnih procesa subjekata opće države za poslovanje u euru iz lipnja 2022. dana je preporuka da u Općem dijelu financijskog plana sažetak Računa prihoda i rashoda i Računa financiranja bude iskazan dvojno, odnosno </t>
    </r>
    <r>
      <rPr>
        <b/>
        <i/>
        <u/>
        <sz val="9"/>
        <color indexed="8"/>
        <rFont val="Arial"/>
        <family val="2"/>
        <charset val="238"/>
      </rPr>
      <t>u kunama i u eurima</t>
    </r>
    <r>
      <rPr>
        <b/>
        <i/>
        <sz val="9"/>
        <color indexed="8"/>
        <rFont val="Arial"/>
        <family val="2"/>
        <charset val="238"/>
      </rPr>
      <t>.</t>
    </r>
  </si>
  <si>
    <t>Naziv</t>
  </si>
  <si>
    <t>Prihodi od upravnih i administrativnih pristojbi po posebnim propisima i naknada</t>
  </si>
  <si>
    <t>Pomoći temeljem prijenosa EU sredstava</t>
  </si>
  <si>
    <t>opći prihodi i primici-decentralizirana sredstva</t>
  </si>
  <si>
    <t>Prihodi od imovine</t>
  </si>
  <si>
    <t>Prihodi od prodaje proizvida i robe te pruženih usluga</t>
  </si>
  <si>
    <t>Prihodi od prodaje ili iznam.nefinancijske imovine</t>
  </si>
  <si>
    <t>Opći prihodi i primici-desenralizirana sredstva</t>
  </si>
  <si>
    <t>Pomoći iz drugih proračuna</t>
  </si>
  <si>
    <t>Financijski rashodi</t>
  </si>
  <si>
    <t>Opći prihodi i primici-decentralizirana sredstva</t>
  </si>
  <si>
    <t>Ostapi prihodi za posebne namjene</t>
  </si>
  <si>
    <t>Naknade građanima i kućanstvima na temelju osiguranja i dr. naknada</t>
  </si>
  <si>
    <t xml:space="preserve">                              </t>
  </si>
  <si>
    <t>UČENIČKI DOM MAKSIMIR         FINANCIJSKI PLAN PRORAČUNSKOG KORISNIKA JEDINICE LOKALNE I PODRUČNE (REGIONALNE) SAMOUPRAVE 
ZA 2023. I PROJEKCIJA ZA 2024. I 2025. GODINU</t>
  </si>
  <si>
    <t>09 Obrazovanje</t>
  </si>
  <si>
    <t>092 Srednješkolsko obrazovanje</t>
  </si>
  <si>
    <t>PROGRAM A024109</t>
  </si>
  <si>
    <t>DJELATNOST USTANOVA SREDNJEG ŠKOLSTVA I UČENIČKIH DOMOVA</t>
  </si>
  <si>
    <t>Aktivnost A024109A410901</t>
  </si>
  <si>
    <t xml:space="preserve">REDOVNA DJELATNOST </t>
  </si>
  <si>
    <t>Izvor financiranja 11</t>
  </si>
  <si>
    <t>Izvor financiranja 12</t>
  </si>
  <si>
    <t>Izvor financiranja 31</t>
  </si>
  <si>
    <t xml:space="preserve">Vlastiti prihodi </t>
  </si>
  <si>
    <t>Izvor financiranja 43</t>
  </si>
  <si>
    <t>Prihodi za posebne namjene</t>
  </si>
  <si>
    <t>Izvor financiranja 52</t>
  </si>
  <si>
    <t>Naknade građanima i kućanctvima na temelju osiguranja i dr. nakn.</t>
  </si>
  <si>
    <t>Izvor financiranja 71</t>
  </si>
  <si>
    <t>Prihodi od prodaje ili iznamljivanje  nef. imovine</t>
  </si>
  <si>
    <t>Aktivnost A024109A410902</t>
  </si>
  <si>
    <t>IZVANNASTAVNE AKTIVNOSTI</t>
  </si>
  <si>
    <t>Aktivnost A024109K410901</t>
  </si>
  <si>
    <t>ODRŽAVANJE I OPREMANJE USTANOVA SREDNJEG ŠKOLSTVA I UČENIČKIH DOMOVA</t>
  </si>
  <si>
    <t>Aktivnost A024109T410902</t>
  </si>
  <si>
    <t>SUFINANCIRANJE PROJEKATA PRIJAVLJENIH NA NATJEČAJE EU FONDOVA</t>
  </si>
  <si>
    <t>76.570 / 576.916,67</t>
  </si>
  <si>
    <t>736.538 / 5.549.446</t>
  </si>
  <si>
    <t>9065 / 68.304</t>
  </si>
  <si>
    <t xml:space="preserve">186 / 1.401 </t>
  </si>
  <si>
    <t>745.603 / 5.617.750</t>
  </si>
  <si>
    <t>875.917 / 6.599.596</t>
  </si>
  <si>
    <t>875.718 / 6.598.097</t>
  </si>
  <si>
    <t>199 / 1.499</t>
  </si>
  <si>
    <t>954.736 / 7.193.458</t>
  </si>
  <si>
    <t>930.328 / 7.009.556</t>
  </si>
  <si>
    <t xml:space="preserve">24.408 / 183.902 </t>
  </si>
  <si>
    <t xml:space="preserve"> 78.819 / 593.862</t>
  </si>
  <si>
    <t>78.819 / 593.862</t>
  </si>
  <si>
    <t>751.219 /  5.660.056</t>
  </si>
  <si>
    <t>751.405 /  5.661.457</t>
  </si>
  <si>
    <t xml:space="preserve">        5.802/43.707</t>
  </si>
  <si>
    <t xml:space="preserve">UČENIČKI DOM MAKSIMIR </t>
  </si>
  <si>
    <t>Trg J.F. Kennedyja 9</t>
  </si>
  <si>
    <t>ZAGREB</t>
  </si>
  <si>
    <t>UČENIČKI DOM MAKSIMIR</t>
  </si>
  <si>
    <t xml:space="preserve">Trg J.F. Kennedyja 9 </t>
  </si>
  <si>
    <t>KLASA:400-01/22-01/02</t>
  </si>
  <si>
    <t>URBROJ:251-484/01-22-1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</si>
</sst>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b/>
      <i/>
      <u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 applyProtection="1">
      <alignment horizontal="right" wrapText="1"/>
    </xf>
    <xf numFmtId="3" fontId="6" fillId="4" borderId="1" xfId="0" quotePrefix="1" applyNumberFormat="1" applyFont="1" applyFill="1" applyBorder="1" applyAlignment="1">
      <alignment horizontal="right"/>
    </xf>
    <xf numFmtId="3" fontId="6" fillId="4" borderId="3" xfId="0" applyNumberFormat="1" applyFont="1" applyFill="1" applyBorder="1" applyAlignment="1" applyProtection="1">
      <alignment horizontal="right" wrapText="1"/>
    </xf>
    <xf numFmtId="3" fontId="6" fillId="3" borderId="1" xfId="0" quotePrefix="1" applyNumberFormat="1" applyFont="1" applyFill="1" applyBorder="1" applyAlignment="1">
      <alignment horizontal="right"/>
    </xf>
    <xf numFmtId="0" fontId="18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9" fillId="3" borderId="2" xfId="0" applyNumberFormat="1" applyFont="1" applyFill="1" applyBorder="1" applyAlignment="1" applyProtection="1">
      <alignment vertical="center"/>
    </xf>
    <xf numFmtId="0" fontId="19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9" fillId="2" borderId="4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 applyProtection="1">
      <alignment horizontal="right" wrapText="1"/>
    </xf>
    <xf numFmtId="0" fontId="9" fillId="2" borderId="3" xfId="0" quotePrefix="1" applyFont="1" applyFill="1" applyBorder="1" applyAlignment="1">
      <alignment horizontal="left" vertical="top" wrapText="1"/>
    </xf>
    <xf numFmtId="49" fontId="10" fillId="2" borderId="3" xfId="0" quotePrefix="1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top" wrapText="1"/>
    </xf>
    <xf numFmtId="0" fontId="3" fillId="2" borderId="1" xfId="0" applyNumberFormat="1" applyFont="1" applyFill="1" applyBorder="1" applyAlignment="1" applyProtection="1">
      <alignment horizontal="left" vertical="center"/>
    </xf>
    <xf numFmtId="0" fontId="3" fillId="2" borderId="2" xfId="0" applyNumberFormat="1" applyFont="1" applyFill="1" applyBorder="1" applyAlignment="1" applyProtection="1">
      <alignment horizontal="left" vertical="center"/>
    </xf>
    <xf numFmtId="0" fontId="3" fillId="2" borderId="4" xfId="0" applyNumberFormat="1" applyFont="1" applyFill="1" applyBorder="1" applyAlignment="1" applyProtection="1">
      <alignment horizontal="left" vertical="center"/>
    </xf>
    <xf numFmtId="0" fontId="0" fillId="0" borderId="3" xfId="0" applyBorder="1"/>
    <xf numFmtId="0" fontId="0" fillId="0" borderId="0" xfId="0" applyBorder="1"/>
    <xf numFmtId="0" fontId="0" fillId="0" borderId="8" xfId="0" applyBorder="1"/>
    <xf numFmtId="0" fontId="6" fillId="2" borderId="7" xfId="0" applyNumberFormat="1" applyFont="1" applyFill="1" applyBorder="1" applyAlignment="1" applyProtection="1">
      <alignment horizontal="left" vertical="top" wrapText="1"/>
    </xf>
    <xf numFmtId="0" fontId="6" fillId="2" borderId="6" xfId="0" applyNumberFormat="1" applyFont="1" applyFill="1" applyBorder="1" applyAlignment="1" applyProtection="1">
      <alignment horizontal="left" vertical="top" wrapText="1"/>
    </xf>
    <xf numFmtId="0" fontId="6" fillId="2" borderId="3" xfId="0" applyNumberFormat="1" applyFont="1" applyFill="1" applyBorder="1" applyAlignment="1" applyProtection="1">
      <alignment horizontal="left" vertical="top" wrapText="1"/>
    </xf>
    <xf numFmtId="0" fontId="6" fillId="2" borderId="9" xfId="0" applyNumberFormat="1" applyFont="1" applyFill="1" applyBorder="1" applyAlignment="1" applyProtection="1">
      <alignment horizontal="left" vertical="top" wrapText="1"/>
    </xf>
    <xf numFmtId="0" fontId="11" fillId="2" borderId="0" xfId="0" applyNumberFormat="1" applyFont="1" applyFill="1" applyBorder="1" applyAlignment="1" applyProtection="1">
      <alignment horizontal="left" vertical="center" wrapText="1"/>
    </xf>
    <xf numFmtId="0" fontId="1" fillId="0" borderId="0" xfId="0" applyFont="1" applyAlignment="1">
      <alignment horizontal="left" vertical="top"/>
    </xf>
    <xf numFmtId="0" fontId="6" fillId="2" borderId="0" xfId="0" applyNumberFormat="1" applyFont="1" applyFill="1" applyBorder="1" applyAlignment="1" applyProtection="1">
      <alignment horizontal="left" vertical="top" wrapText="1"/>
    </xf>
    <xf numFmtId="0" fontId="15" fillId="0" borderId="0" xfId="0" applyNumberFormat="1" applyFont="1" applyFill="1" applyBorder="1" applyAlignment="1" applyProtection="1">
      <alignment wrapText="1"/>
    </xf>
    <xf numFmtId="0" fontId="17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6" fillId="4" borderId="2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NumberFormat="1" applyFont="1" applyFill="1" applyBorder="1" applyAlignment="1" applyProtection="1">
      <alignment vertical="center"/>
    </xf>
    <xf numFmtId="0" fontId="12" fillId="0" borderId="0" xfId="0" applyNumberFormat="1" applyFont="1" applyFill="1" applyBorder="1" applyAlignment="1" applyProtection="1">
      <alignment vertical="center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1" xfId="0" quotePrefix="1" applyFont="1" applyFill="1" applyBorder="1" applyAlignment="1">
      <alignment horizontal="left" vertical="center"/>
    </xf>
    <xf numFmtId="0" fontId="13" fillId="0" borderId="0" xfId="0" applyFont="1" applyAlignment="1">
      <alignment vertical="center" wrapText="1"/>
    </xf>
    <xf numFmtId="0" fontId="6" fillId="2" borderId="1" xfId="0" applyNumberFormat="1" applyFont="1" applyFill="1" applyBorder="1" applyAlignment="1" applyProtection="1">
      <alignment horizontal="left" vertical="top" wrapText="1"/>
    </xf>
    <xf numFmtId="0" fontId="6" fillId="2" borderId="2" xfId="0" applyNumberFormat="1" applyFont="1" applyFill="1" applyBorder="1" applyAlignment="1" applyProtection="1">
      <alignment horizontal="left" vertical="top" wrapText="1"/>
    </xf>
    <xf numFmtId="0" fontId="6" fillId="2" borderId="4" xfId="0" applyNumberFormat="1" applyFont="1" applyFill="1" applyBorder="1" applyAlignment="1" applyProtection="1">
      <alignment horizontal="left" vertical="top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9" fillId="2" borderId="1" xfId="0" applyNumberFormat="1" applyFont="1" applyFill="1" applyBorder="1" applyAlignment="1" applyProtection="1">
      <alignment horizontal="left" vertical="center" wrapText="1"/>
    </xf>
    <xf numFmtId="0" fontId="19" fillId="2" borderId="2" xfId="0" applyNumberFormat="1" applyFont="1" applyFill="1" applyBorder="1" applyAlignment="1" applyProtection="1">
      <alignment horizontal="left" vertical="center" wrapText="1"/>
    </xf>
    <xf numFmtId="0" fontId="19" fillId="2" borderId="4" xfId="0" applyNumberFormat="1" applyFont="1" applyFill="1" applyBorder="1" applyAlignment="1" applyProtection="1">
      <alignment horizontal="left" vertical="center" wrapText="1"/>
    </xf>
    <xf numFmtId="0" fontId="19" fillId="2" borderId="1" xfId="0" applyNumberFormat="1" applyFont="1" applyFill="1" applyBorder="1" applyAlignment="1" applyProtection="1">
      <alignment horizontal="left" vertical="top" wrapText="1"/>
    </xf>
    <xf numFmtId="0" fontId="19" fillId="2" borderId="2" xfId="0" applyNumberFormat="1" applyFont="1" applyFill="1" applyBorder="1" applyAlignment="1" applyProtection="1">
      <alignment horizontal="left" vertical="top" wrapText="1"/>
    </xf>
    <xf numFmtId="0" fontId="19" fillId="2" borderId="4" xfId="0" applyNumberFormat="1" applyFont="1" applyFill="1" applyBorder="1" applyAlignment="1" applyProtection="1">
      <alignment horizontal="left" vertical="top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tabSelected="1" topLeftCell="A16" workbookViewId="0">
      <selection activeCell="A41" sqref="A41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80" t="s">
        <v>77</v>
      </c>
      <c r="B1" s="80"/>
      <c r="C1" s="80"/>
      <c r="D1" s="80"/>
      <c r="E1" s="80"/>
      <c r="F1" s="80"/>
      <c r="G1" s="80"/>
      <c r="H1" s="80"/>
      <c r="I1" s="80"/>
      <c r="J1" s="80"/>
    </row>
    <row r="2" spans="1:10" ht="18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x14ac:dyDescent="0.25">
      <c r="A3" s="80" t="s">
        <v>34</v>
      </c>
      <c r="B3" s="80"/>
      <c r="C3" s="80"/>
      <c r="D3" s="80"/>
      <c r="E3" s="80"/>
      <c r="F3" s="80"/>
      <c r="G3" s="80"/>
      <c r="H3" s="80"/>
      <c r="I3" s="97"/>
      <c r="J3" s="97"/>
    </row>
    <row r="4" spans="1:10" ht="18" x14ac:dyDescent="0.25">
      <c r="A4" s="5"/>
      <c r="B4" s="5"/>
      <c r="C4" s="5"/>
      <c r="D4" s="5"/>
      <c r="E4" s="5"/>
      <c r="F4" s="5"/>
      <c r="G4" s="5"/>
      <c r="H4" s="5"/>
      <c r="I4" s="6"/>
      <c r="J4" s="6"/>
    </row>
    <row r="5" spans="1:10" ht="18" customHeight="1" x14ac:dyDescent="0.25">
      <c r="A5" s="80" t="s">
        <v>42</v>
      </c>
      <c r="B5" s="81"/>
      <c r="C5" s="81"/>
      <c r="D5" s="81"/>
      <c r="E5" s="81"/>
      <c r="F5" s="81"/>
      <c r="G5" s="81"/>
      <c r="H5" s="81"/>
      <c r="I5" s="81"/>
      <c r="J5" s="81"/>
    </row>
    <row r="6" spans="1:10" ht="18" x14ac:dyDescent="0.25">
      <c r="A6" s="1"/>
      <c r="B6" s="2"/>
      <c r="C6" s="2"/>
      <c r="D6" s="2"/>
      <c r="E6" s="7"/>
      <c r="F6" s="8"/>
      <c r="G6" s="8"/>
      <c r="H6" s="8"/>
      <c r="I6" s="8"/>
      <c r="J6" s="47" t="s">
        <v>47</v>
      </c>
    </row>
    <row r="7" spans="1:10" ht="25.5" x14ac:dyDescent="0.25">
      <c r="A7" s="35"/>
      <c r="B7" s="36"/>
      <c r="C7" s="36"/>
      <c r="D7" s="37"/>
      <c r="E7" s="38"/>
      <c r="F7" s="4" t="s">
        <v>44</v>
      </c>
      <c r="G7" s="4" t="s">
        <v>45</v>
      </c>
      <c r="H7" s="4" t="s">
        <v>50</v>
      </c>
      <c r="I7" s="4" t="s">
        <v>51</v>
      </c>
      <c r="J7" s="4" t="s">
        <v>52</v>
      </c>
    </row>
    <row r="8" spans="1:10" x14ac:dyDescent="0.25">
      <c r="A8" s="98" t="s">
        <v>0</v>
      </c>
      <c r="B8" s="94"/>
      <c r="C8" s="94"/>
      <c r="D8" s="94"/>
      <c r="E8" s="99"/>
      <c r="F8" s="39" t="s">
        <v>114</v>
      </c>
      <c r="G8" s="39" t="s">
        <v>105</v>
      </c>
      <c r="H8" s="39">
        <f>SUM(H9:H10)</f>
        <v>957700</v>
      </c>
      <c r="I8" s="39">
        <f>SUM(I9:I10)</f>
        <v>921410</v>
      </c>
      <c r="J8" s="39">
        <f>SUM(J9:J10)</f>
        <v>924060</v>
      </c>
    </row>
    <row r="9" spans="1:10" x14ac:dyDescent="0.25">
      <c r="A9" s="90" t="s">
        <v>1</v>
      </c>
      <c r="B9" s="83"/>
      <c r="C9" s="83"/>
      <c r="D9" s="83"/>
      <c r="E9" s="96"/>
      <c r="F9" s="40" t="s">
        <v>113</v>
      </c>
      <c r="G9" s="40" t="s">
        <v>106</v>
      </c>
      <c r="H9" s="40">
        <v>957500</v>
      </c>
      <c r="I9" s="40">
        <v>921210</v>
      </c>
      <c r="J9" s="40">
        <v>923860</v>
      </c>
    </row>
    <row r="10" spans="1:10" x14ac:dyDescent="0.25">
      <c r="A10" s="100" t="s">
        <v>2</v>
      </c>
      <c r="B10" s="96"/>
      <c r="C10" s="96"/>
      <c r="D10" s="96"/>
      <c r="E10" s="96"/>
      <c r="F10" s="40" t="s">
        <v>103</v>
      </c>
      <c r="G10" s="40" t="s">
        <v>107</v>
      </c>
      <c r="H10" s="40">
        <v>200</v>
      </c>
      <c r="I10" s="40">
        <v>200</v>
      </c>
      <c r="J10" s="40">
        <v>200</v>
      </c>
    </row>
    <row r="11" spans="1:10" x14ac:dyDescent="0.25">
      <c r="A11" s="48" t="s">
        <v>3</v>
      </c>
      <c r="B11" s="49"/>
      <c r="C11" s="49"/>
      <c r="D11" s="49"/>
      <c r="E11" s="49"/>
      <c r="F11" s="39" t="s">
        <v>104</v>
      </c>
      <c r="G11" s="39" t="s">
        <v>108</v>
      </c>
      <c r="H11" s="39">
        <f>SUM(H12:H13)</f>
        <v>1035900</v>
      </c>
      <c r="I11" s="39">
        <f>SUM(I12:I13)</f>
        <v>969410</v>
      </c>
      <c r="J11" s="39">
        <f>SUM(J12:J13)</f>
        <v>972060</v>
      </c>
    </row>
    <row r="12" spans="1:10" x14ac:dyDescent="0.25">
      <c r="A12" s="82" t="s">
        <v>4</v>
      </c>
      <c r="B12" s="83"/>
      <c r="C12" s="83"/>
      <c r="D12" s="83"/>
      <c r="E12" s="83"/>
      <c r="F12" s="40" t="s">
        <v>101</v>
      </c>
      <c r="G12" s="40" t="s">
        <v>109</v>
      </c>
      <c r="H12" s="40">
        <v>1001260</v>
      </c>
      <c r="I12" s="40">
        <v>942160</v>
      </c>
      <c r="J12" s="41">
        <v>944690</v>
      </c>
    </row>
    <row r="13" spans="1:10" x14ac:dyDescent="0.25">
      <c r="A13" s="95" t="s">
        <v>5</v>
      </c>
      <c r="B13" s="96"/>
      <c r="C13" s="96"/>
      <c r="D13" s="96"/>
      <c r="E13" s="96"/>
      <c r="F13" s="42" t="s">
        <v>102</v>
      </c>
      <c r="G13" s="42" t="s">
        <v>110</v>
      </c>
      <c r="H13" s="42">
        <v>34640</v>
      </c>
      <c r="I13" s="42">
        <v>27250</v>
      </c>
      <c r="J13" s="41">
        <v>27370</v>
      </c>
    </row>
    <row r="14" spans="1:10" x14ac:dyDescent="0.25">
      <c r="A14" s="93" t="s">
        <v>6</v>
      </c>
      <c r="B14" s="94"/>
      <c r="C14" s="94"/>
      <c r="D14" s="94"/>
      <c r="E14" s="94"/>
      <c r="F14" s="39" t="s">
        <v>115</v>
      </c>
      <c r="G14" s="39" t="s">
        <v>111</v>
      </c>
      <c r="H14" s="43">
        <f>H8-H11</f>
        <v>-78200</v>
      </c>
      <c r="I14" s="43">
        <f>I8-I11</f>
        <v>-48000</v>
      </c>
      <c r="J14" s="43">
        <f>J8-J11</f>
        <v>-48000</v>
      </c>
    </row>
    <row r="15" spans="1:10" ht="18" x14ac:dyDescent="0.25">
      <c r="A15" s="5"/>
      <c r="B15" s="9"/>
      <c r="C15" s="9"/>
      <c r="D15" s="9"/>
      <c r="E15" s="9"/>
      <c r="F15" s="9"/>
      <c r="G15" s="9"/>
      <c r="H15" s="3"/>
      <c r="I15" s="3"/>
      <c r="J15" s="3"/>
    </row>
    <row r="16" spans="1:10" ht="18" customHeight="1" x14ac:dyDescent="0.25">
      <c r="A16" s="80" t="s">
        <v>43</v>
      </c>
      <c r="B16" s="81"/>
      <c r="C16" s="81"/>
      <c r="D16" s="81"/>
      <c r="E16" s="81"/>
      <c r="F16" s="81"/>
      <c r="G16" s="81"/>
      <c r="H16" s="81"/>
      <c r="I16" s="81"/>
      <c r="J16" s="81"/>
    </row>
    <row r="17" spans="1:10" ht="18" x14ac:dyDescent="0.25">
      <c r="A17" s="29"/>
      <c r="B17" s="27"/>
      <c r="C17" s="27"/>
      <c r="D17" s="27"/>
      <c r="E17" s="27"/>
      <c r="F17" s="27"/>
      <c r="G17" s="27"/>
      <c r="H17" s="28"/>
      <c r="I17" s="28"/>
      <c r="J17" s="28"/>
    </row>
    <row r="18" spans="1:10" ht="25.5" x14ac:dyDescent="0.25">
      <c r="A18" s="35"/>
      <c r="B18" s="36"/>
      <c r="C18" s="36"/>
      <c r="D18" s="37"/>
      <c r="E18" s="38"/>
      <c r="F18" s="4" t="s">
        <v>12</v>
      </c>
      <c r="G18" s="4" t="s">
        <v>13</v>
      </c>
      <c r="H18" s="4" t="s">
        <v>50</v>
      </c>
      <c r="I18" s="4" t="s">
        <v>51</v>
      </c>
      <c r="J18" s="4" t="s">
        <v>52</v>
      </c>
    </row>
    <row r="19" spans="1:10" ht="15.75" customHeight="1" x14ac:dyDescent="0.25">
      <c r="A19" s="90" t="s">
        <v>8</v>
      </c>
      <c r="B19" s="91"/>
      <c r="C19" s="91"/>
      <c r="D19" s="91"/>
      <c r="E19" s="92"/>
      <c r="F19" s="42">
        <v>0</v>
      </c>
      <c r="G19" s="42">
        <v>0</v>
      </c>
      <c r="H19" s="42">
        <v>0</v>
      </c>
      <c r="I19" s="42">
        <v>0</v>
      </c>
      <c r="J19" s="42">
        <v>0</v>
      </c>
    </row>
    <row r="20" spans="1:10" x14ac:dyDescent="0.25">
      <c r="A20" s="90" t="s">
        <v>9</v>
      </c>
      <c r="B20" s="83"/>
      <c r="C20" s="83"/>
      <c r="D20" s="83"/>
      <c r="E20" s="83"/>
      <c r="F20" s="42">
        <v>0</v>
      </c>
      <c r="G20" s="42">
        <v>0</v>
      </c>
      <c r="H20" s="42">
        <v>0</v>
      </c>
      <c r="I20" s="42">
        <v>0</v>
      </c>
      <c r="J20" s="42">
        <v>0</v>
      </c>
    </row>
    <row r="21" spans="1:10" x14ac:dyDescent="0.25">
      <c r="A21" s="93" t="s">
        <v>10</v>
      </c>
      <c r="B21" s="94"/>
      <c r="C21" s="94"/>
      <c r="D21" s="94"/>
      <c r="E21" s="94"/>
      <c r="F21" s="39">
        <v>0</v>
      </c>
      <c r="G21" s="39">
        <v>0</v>
      </c>
      <c r="H21" s="39">
        <v>0</v>
      </c>
      <c r="I21" s="39">
        <v>0</v>
      </c>
      <c r="J21" s="39">
        <v>0</v>
      </c>
    </row>
    <row r="22" spans="1:10" ht="18" x14ac:dyDescent="0.25">
      <c r="A22" s="26"/>
      <c r="B22" s="27"/>
      <c r="C22" s="27"/>
      <c r="D22" s="27"/>
      <c r="E22" s="27"/>
      <c r="F22" s="27"/>
      <c r="G22" s="27"/>
      <c r="H22" s="28"/>
      <c r="I22" s="28"/>
      <c r="J22" s="28"/>
    </row>
    <row r="23" spans="1:10" ht="18" customHeight="1" x14ac:dyDescent="0.25">
      <c r="A23" s="80" t="s">
        <v>61</v>
      </c>
      <c r="B23" s="81"/>
      <c r="C23" s="81"/>
      <c r="D23" s="81"/>
      <c r="E23" s="81"/>
      <c r="F23" s="81"/>
      <c r="G23" s="81"/>
      <c r="H23" s="81"/>
      <c r="I23" s="81"/>
      <c r="J23" s="81"/>
    </row>
    <row r="24" spans="1:10" ht="18" x14ac:dyDescent="0.25">
      <c r="A24" s="26"/>
      <c r="B24" s="27"/>
      <c r="C24" s="27"/>
      <c r="D24" s="27"/>
      <c r="E24" s="27"/>
      <c r="F24" s="27"/>
      <c r="G24" s="27"/>
      <c r="H24" s="28"/>
      <c r="I24" s="28"/>
      <c r="J24" s="28"/>
    </row>
    <row r="25" spans="1:10" ht="25.5" x14ac:dyDescent="0.25">
      <c r="A25" s="35"/>
      <c r="B25" s="36"/>
      <c r="C25" s="36"/>
      <c r="D25" s="37"/>
      <c r="E25" s="38"/>
      <c r="F25" s="4" t="s">
        <v>12</v>
      </c>
      <c r="G25" s="4" t="s">
        <v>13</v>
      </c>
      <c r="H25" s="4" t="s">
        <v>50</v>
      </c>
      <c r="I25" s="4" t="s">
        <v>51</v>
      </c>
      <c r="J25" s="4" t="s">
        <v>52</v>
      </c>
    </row>
    <row r="26" spans="1:10" x14ac:dyDescent="0.25">
      <c r="A26" s="84" t="s">
        <v>46</v>
      </c>
      <c r="B26" s="85"/>
      <c r="C26" s="85"/>
      <c r="D26" s="85"/>
      <c r="E26" s="86"/>
      <c r="F26" s="44" t="s">
        <v>100</v>
      </c>
      <c r="G26" s="44" t="s">
        <v>112</v>
      </c>
      <c r="H26" s="44">
        <v>78200</v>
      </c>
      <c r="I26" s="44">
        <v>48000</v>
      </c>
      <c r="J26" s="45">
        <v>48000</v>
      </c>
    </row>
    <row r="27" spans="1:10" ht="30" customHeight="1" x14ac:dyDescent="0.25">
      <c r="A27" s="87" t="s">
        <v>7</v>
      </c>
      <c r="B27" s="88"/>
      <c r="C27" s="88"/>
      <c r="D27" s="88"/>
      <c r="E27" s="89"/>
      <c r="F27" s="46"/>
      <c r="G27" s="46"/>
      <c r="H27" s="46"/>
      <c r="I27" s="46"/>
      <c r="J27" s="43"/>
    </row>
    <row r="30" spans="1:10" x14ac:dyDescent="0.25">
      <c r="A30" s="82" t="s">
        <v>11</v>
      </c>
      <c r="B30" s="83"/>
      <c r="C30" s="83"/>
      <c r="D30" s="83"/>
      <c r="E30" s="83"/>
      <c r="F30" s="42">
        <v>0</v>
      </c>
      <c r="G30" s="42">
        <v>0</v>
      </c>
      <c r="H30" s="42">
        <v>0</v>
      </c>
      <c r="I30" s="42">
        <v>0</v>
      </c>
      <c r="J30" s="42">
        <v>0</v>
      </c>
    </row>
    <row r="31" spans="1:10" ht="11.25" customHeight="1" x14ac:dyDescent="0.25">
      <c r="A31" s="21"/>
      <c r="B31" s="22"/>
      <c r="C31" s="22"/>
      <c r="D31" s="22"/>
      <c r="E31" s="22"/>
      <c r="F31" s="23"/>
      <c r="G31" s="23"/>
      <c r="H31" s="23"/>
      <c r="I31" s="23"/>
      <c r="J31" s="23"/>
    </row>
    <row r="32" spans="1:10" ht="29.25" customHeight="1" x14ac:dyDescent="0.25">
      <c r="A32" s="78" t="s">
        <v>62</v>
      </c>
      <c r="B32" s="79"/>
      <c r="C32" s="79"/>
      <c r="D32" s="79"/>
      <c r="E32" s="79"/>
      <c r="F32" s="79"/>
      <c r="G32" s="79"/>
      <c r="H32" s="79"/>
      <c r="I32" s="79"/>
      <c r="J32" s="79"/>
    </row>
    <row r="33" spans="1:10" ht="8.25" customHeight="1" x14ac:dyDescent="0.25"/>
    <row r="34" spans="1:10" x14ac:dyDescent="0.25">
      <c r="A34" s="78" t="s">
        <v>48</v>
      </c>
      <c r="B34" s="79"/>
      <c r="C34" s="79"/>
      <c r="D34" s="79"/>
      <c r="E34" s="79"/>
      <c r="F34" s="79"/>
      <c r="G34" s="79"/>
      <c r="H34" s="79"/>
      <c r="I34" s="79"/>
      <c r="J34" s="79"/>
    </row>
    <row r="35" spans="1:10" ht="8.25" customHeight="1" x14ac:dyDescent="0.25"/>
    <row r="36" spans="1:10" ht="29.25" customHeight="1" x14ac:dyDescent="0.25">
      <c r="A36" s="78" t="s">
        <v>49</v>
      </c>
      <c r="B36" s="79"/>
      <c r="C36" s="79"/>
      <c r="D36" s="79"/>
      <c r="E36" s="79"/>
      <c r="F36" s="79"/>
      <c r="G36" s="79"/>
      <c r="H36" s="79"/>
      <c r="I36" s="79"/>
      <c r="J36" s="79"/>
    </row>
    <row r="37" spans="1:10" x14ac:dyDescent="0.25">
      <c r="A37" s="76" t="s">
        <v>119</v>
      </c>
      <c r="B37" s="76"/>
      <c r="C37" s="76"/>
      <c r="D37" s="76"/>
    </row>
    <row r="38" spans="1:10" x14ac:dyDescent="0.25">
      <c r="A38" s="77" t="s">
        <v>120</v>
      </c>
      <c r="B38" s="77"/>
      <c r="C38" s="77"/>
      <c r="D38" s="77"/>
    </row>
    <row r="39" spans="1:10" x14ac:dyDescent="0.25">
      <c r="A39" s="77" t="s">
        <v>118</v>
      </c>
      <c r="B39" s="77"/>
      <c r="C39" s="77"/>
      <c r="D39" s="77"/>
    </row>
    <row r="40" spans="1:10" x14ac:dyDescent="0.25">
      <c r="A40" t="s">
        <v>121</v>
      </c>
    </row>
    <row r="41" spans="1:10" x14ac:dyDescent="0.25">
      <c r="A41" t="s">
        <v>122</v>
      </c>
    </row>
  </sheetData>
  <mergeCells count="23">
    <mergeCell ref="A12:E12"/>
    <mergeCell ref="A5:J5"/>
    <mergeCell ref="A16:J16"/>
    <mergeCell ref="A1:J1"/>
    <mergeCell ref="A3:J3"/>
    <mergeCell ref="A8:E8"/>
    <mergeCell ref="A9:E9"/>
    <mergeCell ref="A10:E10"/>
    <mergeCell ref="A19:E19"/>
    <mergeCell ref="A20:E20"/>
    <mergeCell ref="A21:E21"/>
    <mergeCell ref="A13:E13"/>
    <mergeCell ref="A14:E14"/>
    <mergeCell ref="A37:D37"/>
    <mergeCell ref="A38:D38"/>
    <mergeCell ref="A39:D39"/>
    <mergeCell ref="A36:J36"/>
    <mergeCell ref="A23:J23"/>
    <mergeCell ref="A32:J32"/>
    <mergeCell ref="A30:E30"/>
    <mergeCell ref="A34:J34"/>
    <mergeCell ref="A26:E26"/>
    <mergeCell ref="A27:E27"/>
  </mergeCells>
  <pageMargins left="0.7" right="0.7" top="0.75" bottom="0.75" header="0.3" footer="0.3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7"/>
  <sheetViews>
    <sheetView topLeftCell="A37" workbookViewId="0">
      <selection activeCell="D57" sqref="D5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9" width="25.28515625" customWidth="1"/>
  </cols>
  <sheetData>
    <row r="1" spans="1:9" ht="42" customHeight="1" x14ac:dyDescent="0.25">
      <c r="A1" s="80" t="s">
        <v>59</v>
      </c>
      <c r="B1" s="80"/>
      <c r="C1" s="80"/>
      <c r="D1" s="80"/>
      <c r="E1" s="80"/>
      <c r="F1" s="80"/>
      <c r="G1" s="80"/>
      <c r="H1" s="80"/>
      <c r="I1" s="80"/>
    </row>
    <row r="2" spans="1:9" ht="18" customHeight="1" x14ac:dyDescent="0.25">
      <c r="B2" s="29" t="s">
        <v>76</v>
      </c>
      <c r="C2" s="5"/>
      <c r="D2" s="5"/>
      <c r="E2" s="5"/>
      <c r="F2" s="5"/>
      <c r="G2" s="5"/>
      <c r="H2" s="5"/>
      <c r="I2" s="5"/>
    </row>
    <row r="3" spans="1:9" ht="15.75" x14ac:dyDescent="0.25">
      <c r="A3" s="80" t="s">
        <v>34</v>
      </c>
      <c r="B3" s="80"/>
      <c r="C3" s="80"/>
      <c r="D3" s="80"/>
      <c r="E3" s="80"/>
      <c r="F3" s="80"/>
      <c r="G3" s="80"/>
      <c r="H3" s="97"/>
      <c r="I3" s="97"/>
    </row>
    <row r="4" spans="1:9" ht="18" x14ac:dyDescent="0.25">
      <c r="A4" s="5"/>
      <c r="B4" s="5"/>
      <c r="C4" s="5"/>
      <c r="D4" s="5"/>
      <c r="E4" s="5"/>
      <c r="F4" s="5"/>
      <c r="G4" s="5"/>
      <c r="H4" s="6"/>
      <c r="I4" s="6"/>
    </row>
    <row r="5" spans="1:9" ht="18" customHeight="1" x14ac:dyDescent="0.25">
      <c r="A5" s="80" t="s">
        <v>15</v>
      </c>
      <c r="B5" s="81"/>
      <c r="C5" s="81"/>
      <c r="D5" s="81"/>
      <c r="E5" s="81"/>
      <c r="F5" s="81"/>
      <c r="G5" s="81"/>
      <c r="H5" s="81"/>
      <c r="I5" s="81"/>
    </row>
    <row r="6" spans="1:9" ht="18" x14ac:dyDescent="0.25">
      <c r="A6" s="5"/>
      <c r="B6" s="5"/>
      <c r="C6" s="5"/>
      <c r="D6" s="5"/>
      <c r="E6" s="5"/>
      <c r="F6" s="5"/>
      <c r="G6" s="5"/>
      <c r="H6" s="6"/>
      <c r="I6" s="6"/>
    </row>
    <row r="7" spans="1:9" ht="15.75" x14ac:dyDescent="0.25">
      <c r="A7" s="80" t="s">
        <v>1</v>
      </c>
      <c r="B7" s="101"/>
      <c r="C7" s="101"/>
      <c r="D7" s="101"/>
      <c r="E7" s="101"/>
      <c r="F7" s="101"/>
      <c r="G7" s="101"/>
      <c r="H7" s="101"/>
      <c r="I7" s="101"/>
    </row>
    <row r="8" spans="1:9" ht="18" x14ac:dyDescent="0.25">
      <c r="A8" s="5"/>
      <c r="B8" s="5"/>
      <c r="C8" s="5"/>
      <c r="D8" s="5"/>
      <c r="E8" s="5"/>
      <c r="F8" s="5"/>
      <c r="G8" s="5"/>
      <c r="H8" s="6"/>
      <c r="I8" s="6"/>
    </row>
    <row r="9" spans="1:9" ht="25.5" x14ac:dyDescent="0.25">
      <c r="A9" s="25" t="s">
        <v>16</v>
      </c>
      <c r="B9" s="24" t="s">
        <v>17</v>
      </c>
      <c r="C9" s="24" t="s">
        <v>18</v>
      </c>
      <c r="D9" s="24" t="s">
        <v>14</v>
      </c>
      <c r="E9" s="24" t="s">
        <v>12</v>
      </c>
      <c r="F9" s="25" t="s">
        <v>13</v>
      </c>
      <c r="G9" s="25" t="s">
        <v>50</v>
      </c>
      <c r="H9" s="25" t="s">
        <v>51</v>
      </c>
      <c r="I9" s="25" t="s">
        <v>52</v>
      </c>
    </row>
    <row r="10" spans="1:9" ht="15.75" customHeight="1" x14ac:dyDescent="0.25">
      <c r="A10" s="13">
        <v>6</v>
      </c>
      <c r="B10" s="13"/>
      <c r="C10" s="13"/>
      <c r="D10" s="13" t="s">
        <v>19</v>
      </c>
      <c r="E10" s="60">
        <v>807274.47</v>
      </c>
      <c r="F10" s="59">
        <v>875920.43</v>
      </c>
      <c r="G10" s="59">
        <v>953720</v>
      </c>
      <c r="H10" s="59">
        <v>917430</v>
      </c>
      <c r="I10" s="59">
        <v>920080</v>
      </c>
    </row>
    <row r="11" spans="1:9" ht="38.25" x14ac:dyDescent="0.25">
      <c r="A11" s="13"/>
      <c r="B11" s="18">
        <v>63</v>
      </c>
      <c r="C11" s="18"/>
      <c r="D11" s="18" t="s">
        <v>54</v>
      </c>
      <c r="E11" s="60">
        <v>518606.81</v>
      </c>
      <c r="F11" s="59">
        <v>554515.9</v>
      </c>
      <c r="G11" s="59">
        <v>611200</v>
      </c>
      <c r="H11" s="59">
        <v>589560</v>
      </c>
      <c r="I11" s="59">
        <v>591760</v>
      </c>
    </row>
    <row r="12" spans="1:9" ht="15" customHeight="1" x14ac:dyDescent="0.25">
      <c r="A12" s="14"/>
      <c r="B12" s="14"/>
      <c r="C12" s="15">
        <v>52</v>
      </c>
      <c r="D12" s="15" t="s">
        <v>57</v>
      </c>
      <c r="E12" s="60">
        <v>518342.03</v>
      </c>
      <c r="F12" s="59">
        <v>546552.53</v>
      </c>
      <c r="G12" s="59">
        <v>609300</v>
      </c>
      <c r="H12" s="59">
        <v>586560</v>
      </c>
      <c r="I12" s="59">
        <v>588560</v>
      </c>
    </row>
    <row r="13" spans="1:9" ht="24.95" customHeight="1" x14ac:dyDescent="0.25">
      <c r="A13" s="14"/>
      <c r="B13" s="32" t="s">
        <v>55</v>
      </c>
      <c r="C13" s="15">
        <v>56</v>
      </c>
      <c r="D13" s="62" t="s">
        <v>65</v>
      </c>
      <c r="E13" s="60">
        <v>264.77999999999997</v>
      </c>
      <c r="F13" s="59">
        <v>7963.37</v>
      </c>
      <c r="G13" s="59">
        <v>1900</v>
      </c>
      <c r="H13" s="59">
        <v>3000</v>
      </c>
      <c r="I13" s="59">
        <v>3200</v>
      </c>
    </row>
    <row r="14" spans="1:9" ht="17.100000000000001" customHeight="1" x14ac:dyDescent="0.25">
      <c r="A14" s="14"/>
      <c r="B14" s="14">
        <v>64</v>
      </c>
      <c r="C14" s="15"/>
      <c r="D14" s="62" t="s">
        <v>67</v>
      </c>
      <c r="E14" s="60">
        <v>156.35</v>
      </c>
      <c r="F14" s="59">
        <v>145.99</v>
      </c>
      <c r="G14" s="59">
        <v>140</v>
      </c>
      <c r="H14" s="59">
        <v>140</v>
      </c>
      <c r="I14" s="59">
        <v>140</v>
      </c>
    </row>
    <row r="15" spans="1:9" ht="17.100000000000001" customHeight="1" x14ac:dyDescent="0.25">
      <c r="A15" s="14"/>
      <c r="B15" s="14"/>
      <c r="C15" s="15">
        <v>31</v>
      </c>
      <c r="D15" s="62" t="s">
        <v>41</v>
      </c>
      <c r="E15" s="60">
        <v>164.71</v>
      </c>
      <c r="F15" s="59">
        <v>145.99</v>
      </c>
      <c r="G15" s="59">
        <v>140</v>
      </c>
      <c r="H15" s="59">
        <v>140</v>
      </c>
      <c r="I15" s="59">
        <v>140</v>
      </c>
    </row>
    <row r="16" spans="1:9" ht="38.25" x14ac:dyDescent="0.25">
      <c r="A16" s="14"/>
      <c r="B16" s="14">
        <v>67</v>
      </c>
      <c r="C16" s="15"/>
      <c r="D16" s="18" t="s">
        <v>56</v>
      </c>
      <c r="E16" s="60">
        <v>111442.03</v>
      </c>
      <c r="F16" s="59">
        <v>183024.74</v>
      </c>
      <c r="G16" s="59">
        <v>191520</v>
      </c>
      <c r="H16" s="59">
        <v>189500</v>
      </c>
      <c r="I16" s="59">
        <v>189950</v>
      </c>
    </row>
    <row r="17" spans="1:9" x14ac:dyDescent="0.25">
      <c r="A17" s="14"/>
      <c r="B17" s="14"/>
      <c r="C17" s="15">
        <v>11</v>
      </c>
      <c r="D17" s="18" t="s">
        <v>20</v>
      </c>
      <c r="E17" s="60">
        <v>3566.2</v>
      </c>
      <c r="F17" s="59">
        <v>13006.83</v>
      </c>
      <c r="G17" s="59">
        <v>17950</v>
      </c>
      <c r="H17" s="59">
        <v>15930</v>
      </c>
      <c r="I17" s="59">
        <v>16380</v>
      </c>
    </row>
    <row r="18" spans="1:9" ht="25.5" x14ac:dyDescent="0.25">
      <c r="A18" s="14"/>
      <c r="B18" s="14"/>
      <c r="C18" s="15">
        <v>12</v>
      </c>
      <c r="D18" s="20" t="s">
        <v>66</v>
      </c>
      <c r="E18" s="60">
        <v>110815.58</v>
      </c>
      <c r="F18" s="59">
        <v>170017.91</v>
      </c>
      <c r="G18" s="59">
        <v>173570</v>
      </c>
      <c r="H18" s="59">
        <v>173570</v>
      </c>
      <c r="I18" s="59">
        <v>173570</v>
      </c>
    </row>
    <row r="19" spans="1:9" ht="51" x14ac:dyDescent="0.25">
      <c r="A19" s="14"/>
      <c r="B19" s="14">
        <v>65</v>
      </c>
      <c r="C19" s="15"/>
      <c r="D19" s="58" t="s">
        <v>64</v>
      </c>
      <c r="E19" s="60">
        <v>116333.13</v>
      </c>
      <c r="F19" s="59">
        <v>137368.10999999999</v>
      </c>
      <c r="G19" s="59">
        <v>150000</v>
      </c>
      <c r="H19" s="59">
        <v>137370</v>
      </c>
      <c r="I19" s="59">
        <v>137370</v>
      </c>
    </row>
    <row r="20" spans="1:9" ht="25.5" x14ac:dyDescent="0.25">
      <c r="A20" s="14"/>
      <c r="B20" s="14"/>
      <c r="C20" s="15">
        <v>43</v>
      </c>
      <c r="D20" s="58" t="s">
        <v>58</v>
      </c>
      <c r="E20" s="60">
        <v>116333.13</v>
      </c>
      <c r="F20" s="59">
        <v>137368.10999999999</v>
      </c>
      <c r="G20" s="59">
        <v>150000</v>
      </c>
      <c r="H20" s="59">
        <v>137370</v>
      </c>
      <c r="I20" s="59">
        <v>137370</v>
      </c>
    </row>
    <row r="21" spans="1:9" ht="25.5" x14ac:dyDescent="0.25">
      <c r="A21" s="14"/>
      <c r="B21" s="14">
        <v>66</v>
      </c>
      <c r="C21" s="15"/>
      <c r="D21" s="58" t="s">
        <v>68</v>
      </c>
      <c r="E21" s="60">
        <v>4671.84</v>
      </c>
      <c r="F21" s="59">
        <v>663.61</v>
      </c>
      <c r="G21" s="59">
        <v>660</v>
      </c>
      <c r="H21" s="59">
        <v>660</v>
      </c>
      <c r="I21" s="59">
        <v>660</v>
      </c>
    </row>
    <row r="22" spans="1:9" x14ac:dyDescent="0.25">
      <c r="A22" s="14"/>
      <c r="B22" s="14"/>
      <c r="C22" s="15">
        <v>31</v>
      </c>
      <c r="D22" s="58" t="s">
        <v>41</v>
      </c>
      <c r="E22" s="60">
        <v>4671.84</v>
      </c>
      <c r="F22" s="59">
        <v>663.61</v>
      </c>
      <c r="G22" s="59">
        <v>660</v>
      </c>
      <c r="H22" s="59">
        <v>660</v>
      </c>
      <c r="I22" s="59">
        <v>660</v>
      </c>
    </row>
    <row r="23" spans="1:9" ht="25.5" x14ac:dyDescent="0.25">
      <c r="A23" s="16">
        <v>7</v>
      </c>
      <c r="B23" s="17"/>
      <c r="C23" s="17"/>
      <c r="D23" s="30" t="s">
        <v>21</v>
      </c>
      <c r="E23" s="60">
        <v>185.94</v>
      </c>
      <c r="F23" s="59">
        <v>199.08</v>
      </c>
      <c r="G23" s="59">
        <v>200</v>
      </c>
      <c r="H23" s="59">
        <v>200</v>
      </c>
      <c r="I23" s="59">
        <v>200</v>
      </c>
    </row>
    <row r="24" spans="1:9" ht="38.25" x14ac:dyDescent="0.25">
      <c r="A24" s="18"/>
      <c r="B24" s="18">
        <v>72</v>
      </c>
      <c r="C24" s="18"/>
      <c r="D24" s="31" t="s">
        <v>53</v>
      </c>
      <c r="E24" s="60">
        <v>185.94</v>
      </c>
      <c r="F24" s="59">
        <v>199.08</v>
      </c>
      <c r="G24" s="59">
        <v>200</v>
      </c>
      <c r="H24" s="59">
        <v>200</v>
      </c>
      <c r="I24" s="61">
        <v>200</v>
      </c>
    </row>
    <row r="25" spans="1:9" ht="25.5" x14ac:dyDescent="0.25">
      <c r="A25" s="18"/>
      <c r="B25" s="18"/>
      <c r="C25" s="15">
        <v>71</v>
      </c>
      <c r="D25" s="20" t="s">
        <v>69</v>
      </c>
      <c r="E25" s="60">
        <v>185.94</v>
      </c>
      <c r="F25" s="59">
        <v>199.08</v>
      </c>
      <c r="G25" s="59">
        <v>200</v>
      </c>
      <c r="H25" s="59">
        <v>200</v>
      </c>
      <c r="I25" s="61">
        <v>200</v>
      </c>
    </row>
    <row r="27" spans="1:9" ht="15.75" x14ac:dyDescent="0.25">
      <c r="A27" s="80" t="s">
        <v>22</v>
      </c>
      <c r="B27" s="101"/>
      <c r="C27" s="101"/>
      <c r="D27" s="101"/>
      <c r="E27" s="101"/>
      <c r="F27" s="101"/>
      <c r="G27" s="101"/>
      <c r="H27" s="101"/>
      <c r="I27" s="101"/>
    </row>
    <row r="28" spans="1:9" ht="18" x14ac:dyDescent="0.25">
      <c r="A28" s="5"/>
      <c r="B28" s="5"/>
      <c r="C28" s="5"/>
      <c r="D28" s="5"/>
      <c r="E28" s="5"/>
      <c r="F28" s="5"/>
      <c r="G28" s="5"/>
      <c r="H28" s="6"/>
      <c r="I28" s="6"/>
    </row>
    <row r="29" spans="1:9" ht="25.5" x14ac:dyDescent="0.25">
      <c r="A29" s="25" t="s">
        <v>16</v>
      </c>
      <c r="B29" s="24" t="s">
        <v>17</v>
      </c>
      <c r="C29" s="24" t="s">
        <v>18</v>
      </c>
      <c r="D29" s="24" t="s">
        <v>23</v>
      </c>
      <c r="E29" s="24" t="s">
        <v>12</v>
      </c>
      <c r="F29" s="25" t="s">
        <v>13</v>
      </c>
      <c r="G29" s="25" t="s">
        <v>50</v>
      </c>
      <c r="H29" s="25" t="s">
        <v>51</v>
      </c>
      <c r="I29" s="25" t="s">
        <v>52</v>
      </c>
    </row>
    <row r="30" spans="1:9" ht="15.75" customHeight="1" x14ac:dyDescent="0.25">
      <c r="A30" s="13">
        <v>3</v>
      </c>
      <c r="B30" s="13"/>
      <c r="C30" s="13"/>
      <c r="D30" s="13" t="s">
        <v>24</v>
      </c>
      <c r="E30" s="60">
        <v>745603.56</v>
      </c>
      <c r="F30" s="59">
        <v>954741.5</v>
      </c>
      <c r="G30" s="59">
        <v>1031920</v>
      </c>
      <c r="H30" s="59">
        <v>965430</v>
      </c>
      <c r="I30" s="59">
        <v>968080</v>
      </c>
    </row>
    <row r="31" spans="1:9" ht="15.75" customHeight="1" x14ac:dyDescent="0.25">
      <c r="A31" s="13"/>
      <c r="B31" s="18">
        <v>31</v>
      </c>
      <c r="C31" s="18"/>
      <c r="D31" s="18" t="s">
        <v>25</v>
      </c>
      <c r="E31" s="60">
        <v>496421.8</v>
      </c>
      <c r="F31" s="59">
        <v>526909.55000000005</v>
      </c>
      <c r="G31" s="59">
        <v>584100</v>
      </c>
      <c r="H31" s="59">
        <v>570060</v>
      </c>
      <c r="I31" s="59">
        <v>573060</v>
      </c>
    </row>
    <row r="32" spans="1:9" x14ac:dyDescent="0.25">
      <c r="A32" s="14"/>
      <c r="B32" s="14"/>
      <c r="C32" s="15">
        <v>52</v>
      </c>
      <c r="D32" s="15" t="s">
        <v>57</v>
      </c>
      <c r="E32" s="60">
        <v>496421.8</v>
      </c>
      <c r="F32" s="59">
        <v>526909.55000000005</v>
      </c>
      <c r="G32" s="59">
        <v>584100</v>
      </c>
      <c r="H32" s="59">
        <v>570060</v>
      </c>
      <c r="I32" s="59">
        <v>573060</v>
      </c>
    </row>
    <row r="33" spans="1:9" x14ac:dyDescent="0.25">
      <c r="A33" s="14"/>
      <c r="B33" s="14">
        <v>32</v>
      </c>
      <c r="C33" s="15"/>
      <c r="D33" s="14" t="s">
        <v>37</v>
      </c>
      <c r="E33" s="60">
        <v>237726.47</v>
      </c>
      <c r="F33" s="59">
        <v>398367.49</v>
      </c>
      <c r="G33" s="59">
        <v>406780</v>
      </c>
      <c r="H33" s="59">
        <v>364360</v>
      </c>
      <c r="I33" s="59">
        <v>364890</v>
      </c>
    </row>
    <row r="34" spans="1:9" x14ac:dyDescent="0.25">
      <c r="A34" s="14"/>
      <c r="B34" s="14"/>
      <c r="C34" s="15">
        <v>11</v>
      </c>
      <c r="D34" s="15" t="s">
        <v>20</v>
      </c>
      <c r="E34" s="60">
        <v>3566.2</v>
      </c>
      <c r="F34" s="59">
        <v>12741.38</v>
      </c>
      <c r="G34" s="59">
        <v>12940</v>
      </c>
      <c r="H34" s="59">
        <v>11480</v>
      </c>
      <c r="I34" s="59">
        <v>11810</v>
      </c>
    </row>
    <row r="35" spans="1:9" ht="25.5" x14ac:dyDescent="0.25">
      <c r="A35" s="14"/>
      <c r="B35" s="32" t="s">
        <v>55</v>
      </c>
      <c r="C35" s="15">
        <v>12</v>
      </c>
      <c r="D35" s="20" t="s">
        <v>70</v>
      </c>
      <c r="E35" s="60">
        <v>110700.25</v>
      </c>
      <c r="F35" s="59">
        <v>169752.47</v>
      </c>
      <c r="G35" s="59">
        <v>170420</v>
      </c>
      <c r="H35" s="59">
        <v>170420</v>
      </c>
      <c r="I35" s="59">
        <v>170420</v>
      </c>
    </row>
    <row r="36" spans="1:9" x14ac:dyDescent="0.25">
      <c r="A36" s="14"/>
      <c r="B36" s="32"/>
      <c r="C36" s="15">
        <v>31</v>
      </c>
      <c r="D36" s="20" t="s">
        <v>41</v>
      </c>
      <c r="E36" s="60">
        <v>1387.89</v>
      </c>
      <c r="F36" s="59">
        <v>663.61</v>
      </c>
      <c r="G36" s="59">
        <v>660</v>
      </c>
      <c r="H36" s="59">
        <v>660</v>
      </c>
      <c r="I36" s="59">
        <v>660</v>
      </c>
    </row>
    <row r="37" spans="1:9" ht="25.5" x14ac:dyDescent="0.25">
      <c r="A37" s="14"/>
      <c r="B37" s="32"/>
      <c r="C37" s="15">
        <v>43</v>
      </c>
      <c r="D37" s="20" t="s">
        <v>58</v>
      </c>
      <c r="E37" s="60">
        <v>102787.9</v>
      </c>
      <c r="F37" s="59">
        <v>190191.78</v>
      </c>
      <c r="G37" s="59">
        <v>199460</v>
      </c>
      <c r="H37" s="59">
        <v>163600</v>
      </c>
      <c r="I37" s="59">
        <v>163600</v>
      </c>
    </row>
    <row r="38" spans="1:9" x14ac:dyDescent="0.25">
      <c r="A38" s="14"/>
      <c r="B38" s="32"/>
      <c r="C38" s="15">
        <v>52</v>
      </c>
      <c r="D38" s="20" t="s">
        <v>71</v>
      </c>
      <c r="E38" s="60">
        <v>19098.29</v>
      </c>
      <c r="F38" s="59">
        <v>16855.8</v>
      </c>
      <c r="G38" s="59">
        <v>21200</v>
      </c>
      <c r="H38" s="59">
        <v>15000</v>
      </c>
      <c r="I38" s="59">
        <v>15000</v>
      </c>
    </row>
    <row r="39" spans="1:9" ht="25.5" x14ac:dyDescent="0.25">
      <c r="A39" s="14"/>
      <c r="B39" s="32"/>
      <c r="C39" s="15">
        <v>56</v>
      </c>
      <c r="D39" s="20" t="s">
        <v>65</v>
      </c>
      <c r="E39" s="60">
        <v>0</v>
      </c>
      <c r="F39" s="59">
        <v>7963.37</v>
      </c>
      <c r="G39" s="59">
        <v>1900</v>
      </c>
      <c r="H39" s="59">
        <v>3000</v>
      </c>
      <c r="I39" s="59">
        <v>3000</v>
      </c>
    </row>
    <row r="40" spans="1:9" ht="25.5" x14ac:dyDescent="0.25">
      <c r="A40" s="14"/>
      <c r="B40" s="32"/>
      <c r="C40" s="15">
        <v>71</v>
      </c>
      <c r="D40" s="20" t="s">
        <v>69</v>
      </c>
      <c r="E40" s="60">
        <v>185.94</v>
      </c>
      <c r="F40" s="59">
        <v>199.08</v>
      </c>
      <c r="G40" s="59">
        <v>200</v>
      </c>
      <c r="H40" s="59">
        <v>200</v>
      </c>
      <c r="I40" s="59">
        <v>200</v>
      </c>
    </row>
    <row r="41" spans="1:9" x14ac:dyDescent="0.25">
      <c r="A41" s="14"/>
      <c r="B41" s="32">
        <v>34</v>
      </c>
      <c r="C41" s="15"/>
      <c r="D41" s="20" t="s">
        <v>72</v>
      </c>
      <c r="E41" s="60">
        <v>2389.8000000000002</v>
      </c>
      <c r="F41" s="59">
        <v>4393.12</v>
      </c>
      <c r="G41" s="59">
        <v>6400</v>
      </c>
      <c r="H41" s="59">
        <v>3760</v>
      </c>
      <c r="I41" s="59">
        <v>2760</v>
      </c>
    </row>
    <row r="42" spans="1:9" ht="25.5" x14ac:dyDescent="0.25">
      <c r="A42" s="14"/>
      <c r="B42" s="32"/>
      <c r="C42" s="15">
        <v>12</v>
      </c>
      <c r="D42" s="20" t="s">
        <v>70</v>
      </c>
      <c r="E42" s="60">
        <v>115.33</v>
      </c>
      <c r="F42" s="59">
        <v>265.44</v>
      </c>
      <c r="G42" s="59">
        <v>260</v>
      </c>
      <c r="H42" s="59">
        <v>260</v>
      </c>
      <c r="I42" s="59">
        <v>260</v>
      </c>
    </row>
    <row r="43" spans="1:9" x14ac:dyDescent="0.25">
      <c r="A43" s="14"/>
      <c r="B43" s="32"/>
      <c r="C43" s="15">
        <v>31</v>
      </c>
      <c r="D43" s="20" t="s">
        <v>41</v>
      </c>
      <c r="E43" s="60">
        <v>0</v>
      </c>
      <c r="F43" s="59">
        <v>146</v>
      </c>
      <c r="G43" s="59">
        <v>140</v>
      </c>
      <c r="H43" s="59">
        <v>140</v>
      </c>
      <c r="I43" s="59">
        <v>140</v>
      </c>
    </row>
    <row r="44" spans="1:9" ht="25.5" x14ac:dyDescent="0.25">
      <c r="A44" s="14"/>
      <c r="B44" s="32"/>
      <c r="C44" s="15">
        <v>43</v>
      </c>
      <c r="D44" s="20" t="s">
        <v>74</v>
      </c>
      <c r="E44" s="60">
        <v>1709.34</v>
      </c>
      <c r="F44" s="59">
        <v>1858.12</v>
      </c>
      <c r="G44" s="59">
        <v>2000</v>
      </c>
      <c r="H44" s="59">
        <v>1860</v>
      </c>
      <c r="I44" s="59">
        <v>1860</v>
      </c>
    </row>
    <row r="45" spans="1:9" x14ac:dyDescent="0.25">
      <c r="A45" s="14"/>
      <c r="B45" s="32"/>
      <c r="C45" s="15">
        <v>52</v>
      </c>
      <c r="D45" s="20" t="s">
        <v>71</v>
      </c>
      <c r="E45" s="60">
        <v>565.13</v>
      </c>
      <c r="F45" s="59">
        <v>2123.56</v>
      </c>
      <c r="G45" s="59">
        <v>4000</v>
      </c>
      <c r="H45" s="59">
        <v>1500</v>
      </c>
      <c r="I45" s="59">
        <v>500</v>
      </c>
    </row>
    <row r="46" spans="1:9" ht="38.25" x14ac:dyDescent="0.25">
      <c r="A46" s="14"/>
      <c r="B46" s="32">
        <v>37</v>
      </c>
      <c r="C46" s="15"/>
      <c r="D46" s="20" t="s">
        <v>75</v>
      </c>
      <c r="E46" s="60">
        <v>0</v>
      </c>
      <c r="F46" s="59">
        <v>663.61</v>
      </c>
      <c r="G46" s="59">
        <v>0</v>
      </c>
      <c r="H46" s="59">
        <v>0</v>
      </c>
      <c r="I46" s="59">
        <v>0</v>
      </c>
    </row>
    <row r="47" spans="1:9" x14ac:dyDescent="0.25">
      <c r="A47" s="14"/>
      <c r="B47" s="32"/>
      <c r="C47" s="15"/>
      <c r="D47" s="20"/>
      <c r="E47" s="60"/>
      <c r="F47" s="59"/>
      <c r="G47" s="59"/>
      <c r="H47" s="59"/>
      <c r="I47" s="59"/>
    </row>
    <row r="48" spans="1:9" ht="25.5" x14ac:dyDescent="0.25">
      <c r="A48" s="16">
        <v>4</v>
      </c>
      <c r="B48" s="17"/>
      <c r="C48" s="17"/>
      <c r="D48" s="30" t="s">
        <v>26</v>
      </c>
      <c r="E48" s="60">
        <v>9065.49</v>
      </c>
      <c r="F48" s="59">
        <v>24407.73</v>
      </c>
      <c r="G48" s="59">
        <v>34640</v>
      </c>
      <c r="H48" s="59">
        <v>27250</v>
      </c>
      <c r="I48" s="59">
        <v>27370</v>
      </c>
    </row>
    <row r="49" spans="1:9" ht="38.25" x14ac:dyDescent="0.25">
      <c r="A49" s="18"/>
      <c r="B49" s="18">
        <v>42</v>
      </c>
      <c r="C49" s="18"/>
      <c r="D49" s="31" t="s">
        <v>60</v>
      </c>
      <c r="E49" s="60">
        <v>9065.49</v>
      </c>
      <c r="F49" s="59">
        <v>24407.73</v>
      </c>
      <c r="G49" s="59">
        <v>34640</v>
      </c>
      <c r="H49" s="59">
        <v>27250</v>
      </c>
      <c r="I49" s="61">
        <v>27370</v>
      </c>
    </row>
    <row r="50" spans="1:9" x14ac:dyDescent="0.25">
      <c r="A50" s="18"/>
      <c r="B50" s="18"/>
      <c r="C50" s="15">
        <v>11</v>
      </c>
      <c r="D50" s="15" t="s">
        <v>20</v>
      </c>
      <c r="E50" s="60">
        <v>0</v>
      </c>
      <c r="F50" s="59">
        <v>265.45</v>
      </c>
      <c r="G50" s="59">
        <v>5010</v>
      </c>
      <c r="H50" s="59">
        <v>4450</v>
      </c>
      <c r="I50" s="61">
        <v>4570</v>
      </c>
    </row>
    <row r="51" spans="1:9" ht="25.5" x14ac:dyDescent="0.25">
      <c r="A51" s="18"/>
      <c r="B51" s="18"/>
      <c r="C51" s="18">
        <v>12</v>
      </c>
      <c r="D51" s="31" t="s">
        <v>73</v>
      </c>
      <c r="E51" s="60">
        <v>0</v>
      </c>
      <c r="F51" s="59">
        <v>0</v>
      </c>
      <c r="G51" s="59">
        <v>2890</v>
      </c>
      <c r="H51" s="59">
        <v>2890</v>
      </c>
      <c r="I51" s="61">
        <v>2890</v>
      </c>
    </row>
    <row r="52" spans="1:9" ht="25.5" x14ac:dyDescent="0.25">
      <c r="A52" s="18"/>
      <c r="B52" s="18"/>
      <c r="C52" s="15">
        <v>43</v>
      </c>
      <c r="D52" s="20" t="s">
        <v>58</v>
      </c>
      <c r="E52" s="60">
        <v>9065.49</v>
      </c>
      <c r="F52" s="59">
        <v>24142.28</v>
      </c>
      <c r="G52" s="59">
        <v>26740</v>
      </c>
      <c r="H52" s="59">
        <v>19910</v>
      </c>
      <c r="I52" s="61">
        <v>19910</v>
      </c>
    </row>
    <row r="54" spans="1:9" x14ac:dyDescent="0.25">
      <c r="A54" s="76" t="s">
        <v>119</v>
      </c>
      <c r="B54" s="76"/>
      <c r="C54" s="76"/>
      <c r="D54" s="76"/>
    </row>
    <row r="55" spans="1:9" x14ac:dyDescent="0.25">
      <c r="A55" s="77" t="s">
        <v>117</v>
      </c>
      <c r="B55" s="77"/>
      <c r="C55" s="77"/>
      <c r="D55" s="77"/>
    </row>
    <row r="56" spans="1:9" x14ac:dyDescent="0.25">
      <c r="A56" s="77" t="s">
        <v>118</v>
      </c>
      <c r="B56" s="77"/>
      <c r="C56" s="77"/>
      <c r="D56" s="77"/>
    </row>
    <row r="57" spans="1:9" x14ac:dyDescent="0.25">
      <c r="A57" s="69"/>
      <c r="B57" s="69"/>
      <c r="C57" s="69"/>
      <c r="D57" s="69"/>
    </row>
  </sheetData>
  <mergeCells count="8">
    <mergeCell ref="A56:D56"/>
    <mergeCell ref="A7:I7"/>
    <mergeCell ref="A27:I27"/>
    <mergeCell ref="A1:I1"/>
    <mergeCell ref="A3:I3"/>
    <mergeCell ref="A5:I5"/>
    <mergeCell ref="A54:D54"/>
    <mergeCell ref="A55:D55"/>
  </mergeCells>
  <pageMargins left="0.7" right="0.7" top="0.75" bottom="0.75" header="0.3" footer="0.3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workbookViewId="0">
      <selection activeCell="B22" sqref="B22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80" t="s">
        <v>59</v>
      </c>
      <c r="B1" s="80"/>
      <c r="C1" s="80"/>
      <c r="D1" s="80"/>
      <c r="E1" s="80"/>
      <c r="F1" s="80"/>
    </row>
    <row r="2" spans="1:6" ht="18" customHeight="1" x14ac:dyDescent="0.25">
      <c r="A2" s="5"/>
      <c r="B2" s="5"/>
      <c r="C2" s="5"/>
      <c r="D2" s="5"/>
      <c r="E2" s="5"/>
      <c r="F2" s="5"/>
    </row>
    <row r="3" spans="1:6" ht="15.75" x14ac:dyDescent="0.25">
      <c r="A3" s="80" t="s">
        <v>34</v>
      </c>
      <c r="B3" s="80"/>
      <c r="C3" s="80"/>
      <c r="D3" s="80"/>
      <c r="E3" s="97"/>
      <c r="F3" s="97"/>
    </row>
    <row r="4" spans="1:6" ht="18" x14ac:dyDescent="0.25">
      <c r="A4" s="5"/>
      <c r="B4" s="5"/>
      <c r="C4" s="5"/>
      <c r="D4" s="5"/>
      <c r="E4" s="6"/>
      <c r="F4" s="6"/>
    </row>
    <row r="5" spans="1:6" ht="18" customHeight="1" x14ac:dyDescent="0.25">
      <c r="A5" s="80" t="s">
        <v>15</v>
      </c>
      <c r="B5" s="81"/>
      <c r="C5" s="81"/>
      <c r="D5" s="81"/>
      <c r="E5" s="81"/>
      <c r="F5" s="81"/>
    </row>
    <row r="6" spans="1:6" ht="18" x14ac:dyDescent="0.25">
      <c r="A6" s="5"/>
      <c r="B6" s="5"/>
      <c r="C6" s="5"/>
      <c r="D6" s="5"/>
      <c r="E6" s="6"/>
      <c r="F6" s="6"/>
    </row>
    <row r="7" spans="1:6" ht="15.75" x14ac:dyDescent="0.25">
      <c r="A7" s="80" t="s">
        <v>27</v>
      </c>
      <c r="B7" s="101"/>
      <c r="C7" s="101"/>
      <c r="D7" s="101"/>
      <c r="E7" s="101"/>
      <c r="F7" s="101"/>
    </row>
    <row r="8" spans="1:6" ht="18" x14ac:dyDescent="0.25">
      <c r="A8" s="5"/>
      <c r="B8" s="5"/>
      <c r="C8" s="5"/>
      <c r="D8" s="5"/>
      <c r="E8" s="6"/>
      <c r="F8" s="6"/>
    </row>
    <row r="9" spans="1:6" ht="25.5" x14ac:dyDescent="0.25">
      <c r="A9" s="25" t="s">
        <v>28</v>
      </c>
      <c r="B9" s="24" t="s">
        <v>12</v>
      </c>
      <c r="C9" s="25" t="s">
        <v>13</v>
      </c>
      <c r="D9" s="25" t="s">
        <v>50</v>
      </c>
      <c r="E9" s="25" t="s">
        <v>51</v>
      </c>
      <c r="F9" s="25" t="s">
        <v>52</v>
      </c>
    </row>
    <row r="10" spans="1:6" ht="15.75" customHeight="1" x14ac:dyDescent="0.25">
      <c r="A10" s="13" t="s">
        <v>29</v>
      </c>
      <c r="B10" s="60">
        <v>745603.56</v>
      </c>
      <c r="C10" s="59">
        <v>954741.5</v>
      </c>
      <c r="D10" s="59">
        <v>1031920</v>
      </c>
      <c r="E10" s="59">
        <v>965430</v>
      </c>
      <c r="F10" s="59">
        <v>968080</v>
      </c>
    </row>
    <row r="11" spans="1:6" ht="15.75" customHeight="1" x14ac:dyDescent="0.25">
      <c r="A11" s="13" t="s">
        <v>78</v>
      </c>
      <c r="B11" s="60">
        <v>745603.56</v>
      </c>
      <c r="C11" s="59">
        <v>954741.5</v>
      </c>
      <c r="D11" s="59">
        <v>1031920</v>
      </c>
      <c r="E11" s="59">
        <v>965430</v>
      </c>
      <c r="F11" s="59">
        <v>968080</v>
      </c>
    </row>
    <row r="12" spans="1:6" x14ac:dyDescent="0.25">
      <c r="A12" s="63" t="s">
        <v>79</v>
      </c>
      <c r="B12" s="60">
        <v>745603.56</v>
      </c>
      <c r="C12" s="59">
        <v>954741.5</v>
      </c>
      <c r="D12" s="59">
        <v>1031920</v>
      </c>
      <c r="E12" s="59">
        <v>965430</v>
      </c>
      <c r="F12" s="59">
        <v>968080</v>
      </c>
    </row>
    <row r="13" spans="1:6" x14ac:dyDescent="0.25">
      <c r="A13" s="19"/>
      <c r="B13" s="59"/>
      <c r="C13" s="59"/>
      <c r="D13" s="59"/>
      <c r="E13" s="59"/>
      <c r="F13" s="59"/>
    </row>
    <row r="14" spans="1:6" x14ac:dyDescent="0.25">
      <c r="A14" s="75" t="s">
        <v>119</v>
      </c>
      <c r="B14" s="59"/>
      <c r="C14" s="60"/>
      <c r="D14" s="59"/>
      <c r="E14" s="59"/>
      <c r="F14" s="61"/>
    </row>
    <row r="15" spans="1:6" x14ac:dyDescent="0.25">
      <c r="A15" s="74" t="s">
        <v>117</v>
      </c>
      <c r="B15" s="72"/>
      <c r="C15" s="72"/>
      <c r="D15" s="72"/>
      <c r="E15" s="60"/>
      <c r="F15" s="61"/>
    </row>
    <row r="16" spans="1:6" x14ac:dyDescent="0.25">
      <c r="A16" s="71" t="s">
        <v>118</v>
      </c>
      <c r="B16" s="73"/>
      <c r="C16" s="73"/>
      <c r="D16" s="73"/>
      <c r="E16" s="68"/>
      <c r="F16" s="68"/>
    </row>
    <row r="17" spans="1:2" x14ac:dyDescent="0.25">
      <c r="A17" s="70"/>
    </row>
    <row r="19" spans="1:2" x14ac:dyDescent="0.25">
      <c r="B19" s="69"/>
    </row>
    <row r="22" spans="1:2" x14ac:dyDescent="0.25">
      <c r="B22" s="69"/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workbookViewId="0">
      <selection activeCell="E22" sqref="E2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9" width="25.28515625" customWidth="1"/>
  </cols>
  <sheetData>
    <row r="1" spans="1:9" ht="42" customHeight="1" x14ac:dyDescent="0.25">
      <c r="A1" s="80" t="s">
        <v>59</v>
      </c>
      <c r="B1" s="80"/>
      <c r="C1" s="80"/>
      <c r="D1" s="80"/>
      <c r="E1" s="80"/>
      <c r="F1" s="80"/>
      <c r="G1" s="80"/>
      <c r="H1" s="80"/>
      <c r="I1" s="80"/>
    </row>
    <row r="2" spans="1:9" ht="18" customHeight="1" x14ac:dyDescent="0.25">
      <c r="A2" s="5"/>
      <c r="B2" s="5"/>
      <c r="C2" s="5"/>
      <c r="D2" s="5"/>
      <c r="E2" s="5"/>
      <c r="F2" s="5"/>
      <c r="G2" s="5"/>
      <c r="H2" s="5"/>
      <c r="I2" s="5"/>
    </row>
    <row r="3" spans="1:9" ht="15.75" x14ac:dyDescent="0.25">
      <c r="A3" s="80" t="s">
        <v>34</v>
      </c>
      <c r="B3" s="80"/>
      <c r="C3" s="80"/>
      <c r="D3" s="80"/>
      <c r="E3" s="80"/>
      <c r="F3" s="80"/>
      <c r="G3" s="80"/>
      <c r="H3" s="97"/>
      <c r="I3" s="97"/>
    </row>
    <row r="4" spans="1:9" ht="18" x14ac:dyDescent="0.25">
      <c r="A4" s="5"/>
      <c r="B4" s="5"/>
      <c r="C4" s="5"/>
      <c r="D4" s="5"/>
      <c r="E4" s="5"/>
      <c r="F4" s="5"/>
      <c r="G4" s="5"/>
      <c r="H4" s="6"/>
      <c r="I4" s="6"/>
    </row>
    <row r="5" spans="1:9" ht="18" customHeight="1" x14ac:dyDescent="0.25">
      <c r="A5" s="80" t="s">
        <v>30</v>
      </c>
      <c r="B5" s="81"/>
      <c r="C5" s="81"/>
      <c r="D5" s="81"/>
      <c r="E5" s="81"/>
      <c r="F5" s="81"/>
      <c r="G5" s="81"/>
      <c r="H5" s="81"/>
      <c r="I5" s="81"/>
    </row>
    <row r="6" spans="1:9" ht="18" x14ac:dyDescent="0.25">
      <c r="A6" s="5"/>
      <c r="B6" s="5"/>
      <c r="C6" s="5"/>
      <c r="D6" s="5"/>
      <c r="E6" s="5"/>
      <c r="F6" s="5"/>
      <c r="G6" s="5"/>
      <c r="H6" s="6"/>
      <c r="I6" s="6"/>
    </row>
    <row r="7" spans="1:9" ht="25.5" x14ac:dyDescent="0.25">
      <c r="A7" s="25" t="s">
        <v>16</v>
      </c>
      <c r="B7" s="24" t="s">
        <v>17</v>
      </c>
      <c r="C7" s="24" t="s">
        <v>18</v>
      </c>
      <c r="D7" s="24" t="s">
        <v>63</v>
      </c>
      <c r="E7" s="24" t="s">
        <v>12</v>
      </c>
      <c r="F7" s="25" t="s">
        <v>13</v>
      </c>
      <c r="G7" s="25" t="s">
        <v>50</v>
      </c>
      <c r="H7" s="25" t="s">
        <v>51</v>
      </c>
      <c r="I7" s="25" t="s">
        <v>52</v>
      </c>
    </row>
    <row r="8" spans="1:9" ht="25.5" x14ac:dyDescent="0.25">
      <c r="A8" s="13">
        <v>8</v>
      </c>
      <c r="B8" s="13"/>
      <c r="C8" s="13"/>
      <c r="D8" s="13" t="s">
        <v>31</v>
      </c>
      <c r="E8" s="10"/>
      <c r="F8" s="11"/>
      <c r="G8" s="11"/>
      <c r="H8" s="11"/>
      <c r="I8" s="11"/>
    </row>
    <row r="9" spans="1:9" x14ac:dyDescent="0.25">
      <c r="A9" s="13"/>
      <c r="B9" s="18">
        <v>84</v>
      </c>
      <c r="C9" s="18"/>
      <c r="D9" s="18" t="s">
        <v>38</v>
      </c>
      <c r="E9" s="10"/>
      <c r="F9" s="11"/>
      <c r="G9" s="11"/>
      <c r="H9" s="11"/>
      <c r="I9" s="11"/>
    </row>
    <row r="10" spans="1:9" ht="25.5" x14ac:dyDescent="0.25">
      <c r="A10" s="14"/>
      <c r="B10" s="14"/>
      <c r="C10" s="15">
        <v>81</v>
      </c>
      <c r="D10" s="20" t="s">
        <v>39</v>
      </c>
      <c r="E10" s="10"/>
      <c r="F10" s="11"/>
      <c r="G10" s="11"/>
      <c r="H10" s="11"/>
      <c r="I10" s="11"/>
    </row>
    <row r="11" spans="1:9" ht="25.5" x14ac:dyDescent="0.25">
      <c r="A11" s="16">
        <v>5</v>
      </c>
      <c r="B11" s="17"/>
      <c r="C11" s="17"/>
      <c r="D11" s="30" t="s">
        <v>32</v>
      </c>
      <c r="E11" s="10"/>
      <c r="F11" s="11"/>
      <c r="G11" s="11"/>
      <c r="H11" s="11"/>
      <c r="I11" s="11"/>
    </row>
    <row r="12" spans="1:9" ht="25.5" x14ac:dyDescent="0.25">
      <c r="A12" s="18"/>
      <c r="B12" s="18">
        <v>54</v>
      </c>
      <c r="C12" s="18"/>
      <c r="D12" s="31" t="s">
        <v>40</v>
      </c>
      <c r="E12" s="10"/>
      <c r="F12" s="11"/>
      <c r="G12" s="11"/>
      <c r="H12" s="11"/>
      <c r="I12" s="12"/>
    </row>
    <row r="13" spans="1:9" x14ac:dyDescent="0.25">
      <c r="A13" s="18"/>
      <c r="B13" s="18"/>
      <c r="C13" s="15">
        <v>11</v>
      </c>
      <c r="D13" s="15" t="s">
        <v>20</v>
      </c>
      <c r="E13" s="10"/>
      <c r="F13" s="11"/>
      <c r="G13" s="11"/>
      <c r="H13" s="11"/>
      <c r="I13" s="12"/>
    </row>
    <row r="14" spans="1:9" x14ac:dyDescent="0.25">
      <c r="A14" s="18"/>
      <c r="B14" s="18"/>
      <c r="C14" s="15">
        <v>31</v>
      </c>
      <c r="D14" s="15" t="s">
        <v>41</v>
      </c>
      <c r="E14" s="10"/>
      <c r="F14" s="11"/>
      <c r="G14" s="11"/>
      <c r="H14" s="11"/>
      <c r="I14" s="12"/>
    </row>
  </sheetData>
  <mergeCells count="3">
    <mergeCell ref="A1:I1"/>
    <mergeCell ref="A3:I3"/>
    <mergeCell ref="A5:I5"/>
  </mergeCells>
  <pageMargins left="0.7" right="0.7" top="0.75" bottom="0.75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5"/>
  <sheetViews>
    <sheetView topLeftCell="A31" workbookViewId="0">
      <selection activeCell="A49" sqref="A49:C49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9" width="25.28515625" customWidth="1"/>
  </cols>
  <sheetData>
    <row r="1" spans="1:9" ht="42" customHeight="1" x14ac:dyDescent="0.25">
      <c r="A1" s="80" t="s">
        <v>59</v>
      </c>
      <c r="B1" s="80"/>
      <c r="C1" s="80"/>
      <c r="D1" s="80"/>
      <c r="E1" s="80"/>
      <c r="F1" s="80"/>
      <c r="G1" s="80"/>
      <c r="H1" s="80"/>
      <c r="I1" s="80"/>
    </row>
    <row r="2" spans="1:9" ht="18" x14ac:dyDescent="0.25">
      <c r="A2" s="5"/>
      <c r="B2" s="5"/>
      <c r="C2" s="5"/>
      <c r="D2" s="5"/>
      <c r="E2" s="5"/>
      <c r="F2" s="5"/>
      <c r="G2" s="5"/>
      <c r="H2" s="6"/>
      <c r="I2" s="6"/>
    </row>
    <row r="3" spans="1:9" ht="18" customHeight="1" x14ac:dyDescent="0.25">
      <c r="A3" s="80" t="s">
        <v>33</v>
      </c>
      <c r="B3" s="81"/>
      <c r="C3" s="81"/>
      <c r="D3" s="81"/>
      <c r="E3" s="81"/>
      <c r="F3" s="81"/>
      <c r="G3" s="81"/>
      <c r="H3" s="81"/>
      <c r="I3" s="81"/>
    </row>
    <row r="4" spans="1:9" ht="18" x14ac:dyDescent="0.25">
      <c r="A4" s="5"/>
      <c r="B4" s="5"/>
      <c r="C4" s="5"/>
      <c r="D4" s="5"/>
      <c r="E4" s="5"/>
      <c r="F4" s="5"/>
      <c r="G4" s="5"/>
      <c r="H4" s="6"/>
      <c r="I4" s="6"/>
    </row>
    <row r="5" spans="1:9" ht="25.5" x14ac:dyDescent="0.25">
      <c r="A5" s="120" t="s">
        <v>35</v>
      </c>
      <c r="B5" s="121"/>
      <c r="C5" s="122"/>
      <c r="D5" s="24" t="s">
        <v>36</v>
      </c>
      <c r="E5" s="24" t="s">
        <v>12</v>
      </c>
      <c r="F5" s="25" t="s">
        <v>13</v>
      </c>
      <c r="G5" s="25" t="s">
        <v>50</v>
      </c>
      <c r="H5" s="25" t="s">
        <v>51</v>
      </c>
      <c r="I5" s="25" t="s">
        <v>52</v>
      </c>
    </row>
    <row r="6" spans="1:9" ht="38.25" x14ac:dyDescent="0.25">
      <c r="A6" s="111" t="s">
        <v>80</v>
      </c>
      <c r="B6" s="112"/>
      <c r="C6" s="113"/>
      <c r="D6" s="34" t="s">
        <v>81</v>
      </c>
      <c r="E6" s="60">
        <v>745603.56</v>
      </c>
      <c r="F6" s="59">
        <v>954741.5</v>
      </c>
      <c r="G6" s="59">
        <v>1031920</v>
      </c>
      <c r="H6" s="59">
        <v>965430</v>
      </c>
      <c r="I6" s="59">
        <v>968080</v>
      </c>
    </row>
    <row r="7" spans="1:9" x14ac:dyDescent="0.25">
      <c r="A7" s="111" t="s">
        <v>82</v>
      </c>
      <c r="B7" s="112"/>
      <c r="C7" s="113"/>
      <c r="D7" s="34" t="s">
        <v>83</v>
      </c>
      <c r="E7" s="60">
        <v>736538.07</v>
      </c>
      <c r="F7" s="59">
        <v>915999.71</v>
      </c>
      <c r="G7" s="59">
        <v>987880</v>
      </c>
      <c r="H7" s="59">
        <v>928530</v>
      </c>
      <c r="I7" s="59">
        <v>930670</v>
      </c>
    </row>
    <row r="8" spans="1:9" x14ac:dyDescent="0.25">
      <c r="A8" s="114" t="s">
        <v>84</v>
      </c>
      <c r="B8" s="115"/>
      <c r="C8" s="116"/>
      <c r="D8" s="50" t="s">
        <v>20</v>
      </c>
      <c r="E8" s="60">
        <v>3566.2</v>
      </c>
      <c r="F8" s="59">
        <v>6370.69</v>
      </c>
      <c r="G8" s="59">
        <v>5440</v>
      </c>
      <c r="H8" s="59">
        <v>4830</v>
      </c>
      <c r="I8" s="61">
        <v>4970</v>
      </c>
    </row>
    <row r="9" spans="1:9" x14ac:dyDescent="0.25">
      <c r="A9" s="105">
        <v>3</v>
      </c>
      <c r="B9" s="106"/>
      <c r="C9" s="107"/>
      <c r="D9" s="33" t="s">
        <v>24</v>
      </c>
      <c r="E9" s="60">
        <v>3566.2</v>
      </c>
      <c r="F9" s="59">
        <v>6370.69</v>
      </c>
      <c r="G9" s="59">
        <v>5440</v>
      </c>
      <c r="H9" s="59">
        <v>4830</v>
      </c>
      <c r="I9" s="61">
        <v>4970</v>
      </c>
    </row>
    <row r="10" spans="1:9" x14ac:dyDescent="0.25">
      <c r="A10" s="65">
        <v>32</v>
      </c>
      <c r="B10" s="66"/>
      <c r="C10" s="67"/>
      <c r="D10" s="33" t="s">
        <v>37</v>
      </c>
      <c r="E10" s="60">
        <v>3566.2</v>
      </c>
      <c r="F10" s="59">
        <v>6370.69</v>
      </c>
      <c r="G10" s="59">
        <v>5440</v>
      </c>
      <c r="H10" s="59">
        <v>4830</v>
      </c>
      <c r="I10" s="61">
        <v>4970</v>
      </c>
    </row>
    <row r="11" spans="1:9" ht="24.95" customHeight="1" x14ac:dyDescent="0.25">
      <c r="A11" s="117" t="s">
        <v>85</v>
      </c>
      <c r="B11" s="118"/>
      <c r="C11" s="119"/>
      <c r="D11" s="57" t="s">
        <v>73</v>
      </c>
      <c r="E11" s="60">
        <v>110815.58</v>
      </c>
      <c r="F11" s="59">
        <v>170017.91</v>
      </c>
      <c r="G11" s="59">
        <v>170680</v>
      </c>
      <c r="H11" s="59">
        <v>170680</v>
      </c>
      <c r="I11" s="61">
        <v>170680</v>
      </c>
    </row>
    <row r="12" spans="1:9" x14ac:dyDescent="0.25">
      <c r="A12" s="64">
        <v>3</v>
      </c>
      <c r="B12" s="53"/>
      <c r="C12" s="54"/>
      <c r="D12" s="52" t="s">
        <v>24</v>
      </c>
      <c r="E12" s="60">
        <v>110815.58</v>
      </c>
      <c r="F12" s="59">
        <v>170017.91</v>
      </c>
      <c r="G12" s="59">
        <v>170680</v>
      </c>
      <c r="H12" s="59">
        <v>170680</v>
      </c>
      <c r="I12" s="61">
        <v>170680</v>
      </c>
    </row>
    <row r="13" spans="1:9" x14ac:dyDescent="0.25">
      <c r="A13" s="64">
        <v>32</v>
      </c>
      <c r="B13" s="53"/>
      <c r="C13" s="54"/>
      <c r="D13" s="52" t="s">
        <v>37</v>
      </c>
      <c r="E13" s="60">
        <v>110700.25</v>
      </c>
      <c r="F13" s="59">
        <v>169752.47</v>
      </c>
      <c r="G13" s="59">
        <v>170420</v>
      </c>
      <c r="H13" s="59">
        <v>170420</v>
      </c>
      <c r="I13" s="61">
        <v>170420</v>
      </c>
    </row>
    <row r="14" spans="1:9" x14ac:dyDescent="0.25">
      <c r="A14" s="64">
        <v>34</v>
      </c>
      <c r="B14" s="53"/>
      <c r="C14" s="54"/>
      <c r="D14" s="52" t="s">
        <v>72</v>
      </c>
      <c r="E14" s="60">
        <v>115.33</v>
      </c>
      <c r="F14" s="59">
        <v>265.44</v>
      </c>
      <c r="G14" s="59">
        <v>260</v>
      </c>
      <c r="H14" s="59">
        <v>260</v>
      </c>
      <c r="I14" s="61">
        <v>260</v>
      </c>
    </row>
    <row r="15" spans="1:9" ht="17.100000000000001" customHeight="1" x14ac:dyDescent="0.25">
      <c r="A15" s="117" t="s">
        <v>86</v>
      </c>
      <c r="B15" s="118"/>
      <c r="C15" s="119"/>
      <c r="D15" s="57" t="s">
        <v>87</v>
      </c>
      <c r="E15" s="60">
        <v>1387.89</v>
      </c>
      <c r="F15" s="59">
        <v>809.61</v>
      </c>
      <c r="G15" s="59">
        <v>800</v>
      </c>
      <c r="H15" s="59">
        <v>800</v>
      </c>
      <c r="I15" s="61">
        <v>800</v>
      </c>
    </row>
    <row r="16" spans="1:9" x14ac:dyDescent="0.25">
      <c r="A16" s="64">
        <v>3</v>
      </c>
      <c r="B16" s="53"/>
      <c r="C16" s="54"/>
      <c r="D16" s="52" t="s">
        <v>24</v>
      </c>
      <c r="E16" s="60">
        <v>1387.89</v>
      </c>
      <c r="F16" s="59">
        <v>809.61</v>
      </c>
      <c r="G16" s="59">
        <v>800</v>
      </c>
      <c r="H16" s="59">
        <v>800</v>
      </c>
      <c r="I16" s="61">
        <v>800</v>
      </c>
    </row>
    <row r="17" spans="1:9" x14ac:dyDescent="0.25">
      <c r="A17" s="64">
        <v>32</v>
      </c>
      <c r="B17" s="53"/>
      <c r="C17" s="54"/>
      <c r="D17" s="52" t="s">
        <v>37</v>
      </c>
      <c r="E17" s="60">
        <v>1387.89</v>
      </c>
      <c r="F17" s="59">
        <v>663.61</v>
      </c>
      <c r="G17" s="59">
        <v>660</v>
      </c>
      <c r="H17" s="59">
        <v>660</v>
      </c>
      <c r="I17" s="61">
        <v>660</v>
      </c>
    </row>
    <row r="18" spans="1:9" x14ac:dyDescent="0.25">
      <c r="A18" s="64">
        <v>34</v>
      </c>
      <c r="B18" s="53"/>
      <c r="C18" s="54"/>
      <c r="D18" s="52" t="s">
        <v>72</v>
      </c>
      <c r="E18" s="60">
        <v>0</v>
      </c>
      <c r="F18" s="59">
        <v>146</v>
      </c>
      <c r="G18" s="59">
        <v>140</v>
      </c>
      <c r="H18" s="59">
        <v>140</v>
      </c>
      <c r="I18" s="61">
        <v>40</v>
      </c>
    </row>
    <row r="19" spans="1:9" ht="15" customHeight="1" x14ac:dyDescent="0.25">
      <c r="A19" s="117" t="s">
        <v>88</v>
      </c>
      <c r="B19" s="118"/>
      <c r="C19" s="119"/>
      <c r="D19" s="57" t="s">
        <v>89</v>
      </c>
      <c r="E19" s="60">
        <v>104497.24</v>
      </c>
      <c r="F19" s="59">
        <v>192049.9</v>
      </c>
      <c r="G19" s="59">
        <v>201460</v>
      </c>
      <c r="H19" s="59">
        <v>165460</v>
      </c>
      <c r="I19" s="61">
        <v>165460</v>
      </c>
    </row>
    <row r="20" spans="1:9" x14ac:dyDescent="0.25">
      <c r="A20" s="64">
        <v>3</v>
      </c>
      <c r="B20" s="53"/>
      <c r="C20" s="54"/>
      <c r="D20" s="52" t="s">
        <v>24</v>
      </c>
      <c r="E20" s="60">
        <v>104497.24</v>
      </c>
      <c r="F20" s="59">
        <v>192049.9</v>
      </c>
      <c r="G20" s="59">
        <v>201460</v>
      </c>
      <c r="H20" s="59">
        <v>165460</v>
      </c>
      <c r="I20" s="61">
        <v>165460</v>
      </c>
    </row>
    <row r="21" spans="1:9" x14ac:dyDescent="0.25">
      <c r="A21" s="64">
        <v>32</v>
      </c>
      <c r="B21" s="53"/>
      <c r="C21" s="54"/>
      <c r="D21" s="52" t="s">
        <v>37</v>
      </c>
      <c r="E21" s="60">
        <v>102787.9</v>
      </c>
      <c r="F21" s="59">
        <v>190191.78</v>
      </c>
      <c r="G21" s="59">
        <v>199460</v>
      </c>
      <c r="H21" s="59">
        <v>163600</v>
      </c>
      <c r="I21" s="61">
        <v>163600</v>
      </c>
    </row>
    <row r="22" spans="1:9" x14ac:dyDescent="0.25">
      <c r="A22" s="64">
        <v>34</v>
      </c>
      <c r="B22" s="53"/>
      <c r="C22" s="54"/>
      <c r="D22" s="52" t="s">
        <v>72</v>
      </c>
      <c r="E22" s="60">
        <v>1709.34</v>
      </c>
      <c r="F22" s="59">
        <v>1858.12</v>
      </c>
      <c r="G22" s="59">
        <v>2000</v>
      </c>
      <c r="H22" s="59">
        <v>1860</v>
      </c>
      <c r="I22" s="61">
        <v>1860</v>
      </c>
    </row>
    <row r="23" spans="1:9" ht="15" customHeight="1" x14ac:dyDescent="0.25">
      <c r="A23" s="117" t="s">
        <v>90</v>
      </c>
      <c r="B23" s="118"/>
      <c r="C23" s="119"/>
      <c r="D23" s="57" t="s">
        <v>71</v>
      </c>
      <c r="E23" s="60">
        <v>516085.22</v>
      </c>
      <c r="F23" s="59">
        <v>546552.52</v>
      </c>
      <c r="G23" s="59">
        <v>609300</v>
      </c>
      <c r="H23" s="59">
        <v>586560</v>
      </c>
      <c r="I23" s="61">
        <v>588560</v>
      </c>
    </row>
    <row r="24" spans="1:9" x14ac:dyDescent="0.25">
      <c r="A24" s="64">
        <v>3</v>
      </c>
      <c r="B24" s="53"/>
      <c r="C24" s="54"/>
      <c r="D24" s="52" t="s">
        <v>24</v>
      </c>
      <c r="E24" s="60">
        <v>516085.22</v>
      </c>
      <c r="F24" s="59">
        <v>546552.52</v>
      </c>
      <c r="G24" s="59">
        <v>609300</v>
      </c>
      <c r="H24" s="59">
        <v>586560</v>
      </c>
      <c r="I24" s="61">
        <v>588560</v>
      </c>
    </row>
    <row r="25" spans="1:9" x14ac:dyDescent="0.25">
      <c r="A25" s="64">
        <v>31</v>
      </c>
      <c r="B25" s="53"/>
      <c r="C25" s="54"/>
      <c r="D25" s="52" t="s">
        <v>25</v>
      </c>
      <c r="E25" s="60">
        <v>496421.8</v>
      </c>
      <c r="F25" s="59">
        <v>526909.55000000005</v>
      </c>
      <c r="G25" s="59">
        <v>584100</v>
      </c>
      <c r="H25" s="59">
        <v>570060</v>
      </c>
      <c r="I25" s="61">
        <v>573060</v>
      </c>
    </row>
    <row r="26" spans="1:9" x14ac:dyDescent="0.25">
      <c r="A26" s="64">
        <v>32</v>
      </c>
      <c r="B26" s="53"/>
      <c r="C26" s="54"/>
      <c r="D26" s="52" t="s">
        <v>37</v>
      </c>
      <c r="E26" s="60">
        <v>19098.29</v>
      </c>
      <c r="F26" s="59">
        <v>16855.8</v>
      </c>
      <c r="G26" s="59">
        <v>21200</v>
      </c>
      <c r="H26" s="59">
        <v>15000</v>
      </c>
      <c r="I26" s="61">
        <v>15000</v>
      </c>
    </row>
    <row r="27" spans="1:9" x14ac:dyDescent="0.25">
      <c r="A27" s="64">
        <v>34</v>
      </c>
      <c r="B27" s="53"/>
      <c r="C27" s="54"/>
      <c r="D27" s="52" t="s">
        <v>72</v>
      </c>
      <c r="E27" s="60">
        <v>565.13</v>
      </c>
      <c r="F27" s="59">
        <v>2123.56</v>
      </c>
      <c r="G27" s="59">
        <v>4000</v>
      </c>
      <c r="H27" s="59">
        <v>1500</v>
      </c>
      <c r="I27" s="61">
        <v>500</v>
      </c>
    </row>
    <row r="28" spans="1:9" ht="25.5" x14ac:dyDescent="0.25">
      <c r="A28" s="64">
        <v>37</v>
      </c>
      <c r="B28" s="53"/>
      <c r="C28" s="54"/>
      <c r="D28" s="52" t="s">
        <v>91</v>
      </c>
      <c r="E28" s="60">
        <v>663.61</v>
      </c>
      <c r="F28" s="59">
        <v>0</v>
      </c>
      <c r="G28" s="59">
        <v>0</v>
      </c>
      <c r="H28" s="59">
        <v>0</v>
      </c>
      <c r="I28" s="61">
        <v>0</v>
      </c>
    </row>
    <row r="29" spans="1:9" ht="24.95" customHeight="1" x14ac:dyDescent="0.25">
      <c r="A29" s="117" t="s">
        <v>92</v>
      </c>
      <c r="B29" s="118"/>
      <c r="C29" s="119"/>
      <c r="D29" s="57" t="s">
        <v>93</v>
      </c>
      <c r="E29" s="60">
        <v>185.94</v>
      </c>
      <c r="F29" s="59">
        <v>199.08</v>
      </c>
      <c r="G29" s="59">
        <v>200</v>
      </c>
      <c r="H29" s="59">
        <v>200</v>
      </c>
      <c r="I29" s="61">
        <v>200</v>
      </c>
    </row>
    <row r="30" spans="1:9" x14ac:dyDescent="0.25">
      <c r="A30" s="64">
        <v>3</v>
      </c>
      <c r="B30" s="53"/>
      <c r="C30" s="54"/>
      <c r="D30" s="52" t="s">
        <v>24</v>
      </c>
      <c r="E30" s="60">
        <v>185.94</v>
      </c>
      <c r="F30" s="59">
        <v>199.08</v>
      </c>
      <c r="G30" s="59">
        <v>200</v>
      </c>
      <c r="H30" s="59">
        <v>200</v>
      </c>
      <c r="I30" s="61">
        <v>200</v>
      </c>
    </row>
    <row r="31" spans="1:9" x14ac:dyDescent="0.25">
      <c r="A31" s="64">
        <v>32</v>
      </c>
      <c r="B31" s="53"/>
      <c r="C31" s="54"/>
      <c r="D31" s="52" t="s">
        <v>37</v>
      </c>
      <c r="E31" s="60">
        <v>185.94</v>
      </c>
      <c r="F31" s="59">
        <v>199.08</v>
      </c>
      <c r="G31" s="59">
        <v>200</v>
      </c>
      <c r="H31" s="59">
        <v>200</v>
      </c>
      <c r="I31" s="61">
        <v>200</v>
      </c>
    </row>
    <row r="32" spans="1:9" ht="15" customHeight="1" x14ac:dyDescent="0.25">
      <c r="A32" s="111" t="s">
        <v>94</v>
      </c>
      <c r="B32" s="112"/>
      <c r="C32" s="113"/>
      <c r="D32" s="56" t="s">
        <v>95</v>
      </c>
      <c r="E32" s="60">
        <v>0</v>
      </c>
      <c r="F32" s="59">
        <v>3981.68</v>
      </c>
      <c r="G32" s="59">
        <v>5110</v>
      </c>
      <c r="H32" s="59">
        <v>4530</v>
      </c>
      <c r="I32" s="61">
        <v>4660</v>
      </c>
    </row>
    <row r="33" spans="1:9" ht="15" customHeight="1" x14ac:dyDescent="0.25">
      <c r="A33" s="117" t="s">
        <v>84</v>
      </c>
      <c r="B33" s="118"/>
      <c r="C33" s="119"/>
      <c r="D33" s="57" t="s">
        <v>20</v>
      </c>
      <c r="E33" s="60">
        <v>0</v>
      </c>
      <c r="F33" s="59">
        <v>3981.68</v>
      </c>
      <c r="G33" s="59">
        <v>5110</v>
      </c>
      <c r="H33" s="59">
        <v>4530</v>
      </c>
      <c r="I33" s="61">
        <v>4660</v>
      </c>
    </row>
    <row r="34" spans="1:9" ht="15" customHeight="1" x14ac:dyDescent="0.25">
      <c r="A34" s="51">
        <v>3</v>
      </c>
      <c r="B34" s="55"/>
      <c r="C34" s="56"/>
      <c r="D34" s="52" t="s">
        <v>24</v>
      </c>
      <c r="E34" s="60">
        <v>0</v>
      </c>
      <c r="F34" s="59">
        <v>3981.68</v>
      </c>
      <c r="G34" s="59">
        <v>5110</v>
      </c>
      <c r="H34" s="59">
        <v>4530</v>
      </c>
      <c r="I34" s="61">
        <v>4660</v>
      </c>
    </row>
    <row r="35" spans="1:9" ht="15" customHeight="1" x14ac:dyDescent="0.25">
      <c r="A35" s="51">
        <v>32</v>
      </c>
      <c r="B35" s="55"/>
      <c r="C35" s="56"/>
      <c r="D35" s="52" t="s">
        <v>37</v>
      </c>
      <c r="E35" s="60">
        <v>0</v>
      </c>
      <c r="F35" s="59">
        <v>3981.68</v>
      </c>
      <c r="G35" s="59">
        <v>5110</v>
      </c>
      <c r="H35" s="59">
        <v>4530</v>
      </c>
      <c r="I35" s="61">
        <v>4660</v>
      </c>
    </row>
    <row r="36" spans="1:9" ht="50.1" customHeight="1" x14ac:dyDescent="0.25">
      <c r="A36" s="111" t="s">
        <v>96</v>
      </c>
      <c r="B36" s="112"/>
      <c r="C36" s="113"/>
      <c r="D36" s="56" t="s">
        <v>97</v>
      </c>
      <c r="E36" s="60">
        <v>9065.49</v>
      </c>
      <c r="F36" s="59">
        <v>25796.74</v>
      </c>
      <c r="G36" s="59">
        <v>37030</v>
      </c>
      <c r="H36" s="59">
        <v>29370</v>
      </c>
      <c r="I36" s="61">
        <v>29550</v>
      </c>
    </row>
    <row r="37" spans="1:9" ht="15" customHeight="1" x14ac:dyDescent="0.25">
      <c r="A37" s="117" t="s">
        <v>84</v>
      </c>
      <c r="B37" s="118"/>
      <c r="C37" s="119"/>
      <c r="D37" s="57" t="s">
        <v>20</v>
      </c>
      <c r="E37" s="60">
        <v>0</v>
      </c>
      <c r="F37" s="59">
        <v>2654.46</v>
      </c>
      <c r="G37" s="59">
        <v>7400</v>
      </c>
      <c r="H37" s="59">
        <v>6570</v>
      </c>
      <c r="I37" s="61">
        <v>6750</v>
      </c>
    </row>
    <row r="38" spans="1:9" ht="15" customHeight="1" x14ac:dyDescent="0.25">
      <c r="A38" s="51">
        <v>32</v>
      </c>
      <c r="B38" s="55"/>
      <c r="C38" s="56"/>
      <c r="D38" s="52" t="s">
        <v>37</v>
      </c>
      <c r="E38" s="60">
        <v>0</v>
      </c>
      <c r="F38" s="59">
        <v>2389.0100000000002</v>
      </c>
      <c r="G38" s="59">
        <v>2390</v>
      </c>
      <c r="H38" s="59">
        <v>2120</v>
      </c>
      <c r="I38" s="61">
        <v>2180</v>
      </c>
    </row>
    <row r="39" spans="1:9" ht="24.95" customHeight="1" x14ac:dyDescent="0.25">
      <c r="A39" s="51">
        <v>42</v>
      </c>
      <c r="B39" s="55"/>
      <c r="C39" s="56"/>
      <c r="D39" s="52" t="s">
        <v>60</v>
      </c>
      <c r="E39" s="60">
        <v>0</v>
      </c>
      <c r="F39" s="59">
        <v>265.45</v>
      </c>
      <c r="G39" s="59">
        <v>5010</v>
      </c>
      <c r="H39" s="59">
        <v>4450</v>
      </c>
      <c r="I39" s="61">
        <v>4570</v>
      </c>
    </row>
    <row r="40" spans="1:9" ht="24.95" customHeight="1" x14ac:dyDescent="0.25">
      <c r="A40" s="117" t="s">
        <v>85</v>
      </c>
      <c r="B40" s="118"/>
      <c r="C40" s="119"/>
      <c r="D40" s="57" t="s">
        <v>73</v>
      </c>
      <c r="E40" s="60">
        <v>0</v>
      </c>
      <c r="F40" s="59">
        <v>0</v>
      </c>
      <c r="G40" s="59">
        <v>2890</v>
      </c>
      <c r="H40" s="59">
        <v>2890</v>
      </c>
      <c r="I40" s="61">
        <v>2890</v>
      </c>
    </row>
    <row r="41" spans="1:9" ht="24.95" customHeight="1" x14ac:dyDescent="0.25">
      <c r="A41" s="51">
        <v>42</v>
      </c>
      <c r="B41" s="55"/>
      <c r="C41" s="56"/>
      <c r="D41" s="52" t="s">
        <v>60</v>
      </c>
      <c r="E41" s="60">
        <v>0</v>
      </c>
      <c r="F41" s="59">
        <v>0</v>
      </c>
      <c r="G41" s="59">
        <v>2890</v>
      </c>
      <c r="H41" s="59">
        <v>2890</v>
      </c>
      <c r="I41" s="61">
        <v>2890</v>
      </c>
    </row>
    <row r="42" spans="1:9" ht="15" customHeight="1" x14ac:dyDescent="0.25">
      <c r="A42" s="117" t="s">
        <v>88</v>
      </c>
      <c r="B42" s="118"/>
      <c r="C42" s="119"/>
      <c r="D42" s="57" t="s">
        <v>89</v>
      </c>
      <c r="E42" s="60">
        <v>9065.49</v>
      </c>
      <c r="F42" s="59">
        <v>24142.28</v>
      </c>
      <c r="G42" s="59">
        <v>26740</v>
      </c>
      <c r="H42" s="59">
        <v>19910</v>
      </c>
      <c r="I42" s="61">
        <v>19910</v>
      </c>
    </row>
    <row r="43" spans="1:9" ht="24.95" customHeight="1" x14ac:dyDescent="0.25">
      <c r="A43" s="51">
        <v>42</v>
      </c>
      <c r="B43" s="55"/>
      <c r="C43" s="56"/>
      <c r="D43" s="52" t="s">
        <v>60</v>
      </c>
      <c r="E43" s="60">
        <v>9065.49</v>
      </c>
      <c r="F43" s="59">
        <v>24142.28</v>
      </c>
      <c r="G43" s="59">
        <v>26740</v>
      </c>
      <c r="H43" s="59">
        <v>19910</v>
      </c>
      <c r="I43" s="61">
        <v>19910</v>
      </c>
    </row>
    <row r="44" spans="1:9" ht="39.950000000000003" customHeight="1" x14ac:dyDescent="0.25">
      <c r="A44" s="111" t="s">
        <v>98</v>
      </c>
      <c r="B44" s="112"/>
      <c r="C44" s="113"/>
      <c r="D44" s="56" t="s">
        <v>99</v>
      </c>
      <c r="E44" s="60">
        <v>0</v>
      </c>
      <c r="F44" s="59">
        <v>7963.37</v>
      </c>
      <c r="G44" s="59">
        <v>1900</v>
      </c>
      <c r="H44" s="59">
        <v>3000</v>
      </c>
      <c r="I44" s="61">
        <v>3000</v>
      </c>
    </row>
    <row r="45" spans="1:9" ht="15" customHeight="1" x14ac:dyDescent="0.25">
      <c r="A45" s="51">
        <v>32</v>
      </c>
      <c r="B45" s="55"/>
      <c r="C45" s="56"/>
      <c r="D45" s="52" t="s">
        <v>37</v>
      </c>
      <c r="E45" s="60">
        <v>0</v>
      </c>
      <c r="F45" s="59">
        <v>7963.37</v>
      </c>
      <c r="G45" s="59">
        <v>1900</v>
      </c>
      <c r="H45" s="59">
        <v>3000</v>
      </c>
      <c r="I45" s="61">
        <v>3000</v>
      </c>
    </row>
    <row r="46" spans="1:9" ht="15" customHeight="1" x14ac:dyDescent="0.25">
      <c r="A46" s="102" t="s">
        <v>116</v>
      </c>
      <c r="B46" s="103"/>
      <c r="C46" s="103"/>
      <c r="D46" s="104"/>
      <c r="E46" s="60"/>
      <c r="F46" s="59"/>
      <c r="G46" s="59"/>
      <c r="H46" s="59"/>
      <c r="I46" s="61"/>
    </row>
    <row r="47" spans="1:9" x14ac:dyDescent="0.25">
      <c r="A47" s="102" t="s">
        <v>117</v>
      </c>
      <c r="B47" s="103"/>
      <c r="C47" s="103"/>
      <c r="D47" s="104"/>
      <c r="E47" s="60"/>
      <c r="F47" s="59"/>
      <c r="G47" s="59"/>
      <c r="H47" s="59"/>
      <c r="I47" s="61"/>
    </row>
    <row r="48" spans="1:9" x14ac:dyDescent="0.25">
      <c r="A48" s="102" t="s">
        <v>118</v>
      </c>
      <c r="B48" s="103"/>
      <c r="C48" s="103"/>
      <c r="D48" s="104"/>
      <c r="E48" s="60"/>
      <c r="F48" s="59"/>
      <c r="G48" s="59"/>
      <c r="H48" s="59"/>
      <c r="I48" s="59"/>
    </row>
    <row r="49" spans="1:9" ht="14.25" customHeight="1" x14ac:dyDescent="0.25">
      <c r="A49" s="105"/>
      <c r="B49" s="112"/>
      <c r="C49" s="113"/>
      <c r="D49" s="34"/>
      <c r="E49" s="60"/>
      <c r="F49" s="59"/>
      <c r="G49" s="59"/>
      <c r="H49" s="59"/>
      <c r="I49" s="59"/>
    </row>
    <row r="50" spans="1:9" ht="15" customHeight="1" x14ac:dyDescent="0.25">
      <c r="A50" s="105"/>
      <c r="B50" s="106"/>
      <c r="C50" s="107"/>
      <c r="D50" s="50"/>
      <c r="E50" s="60"/>
      <c r="F50" s="59"/>
      <c r="G50" s="59"/>
      <c r="H50" s="59"/>
      <c r="I50" s="61"/>
    </row>
    <row r="51" spans="1:9" x14ac:dyDescent="0.25">
      <c r="A51" s="105"/>
      <c r="B51" s="106"/>
      <c r="C51" s="107"/>
      <c r="D51" s="33"/>
      <c r="E51" s="60"/>
      <c r="F51" s="59"/>
      <c r="G51" s="59"/>
      <c r="H51" s="59"/>
      <c r="I51" s="61"/>
    </row>
    <row r="52" spans="1:9" x14ac:dyDescent="0.25">
      <c r="A52" s="108"/>
      <c r="B52" s="109"/>
      <c r="C52" s="110"/>
      <c r="D52" s="33"/>
      <c r="E52" s="60"/>
      <c r="F52" s="59"/>
      <c r="G52" s="59"/>
      <c r="H52" s="59"/>
      <c r="I52" s="61"/>
    </row>
    <row r="53" spans="1:9" ht="15" customHeight="1" x14ac:dyDescent="0.25">
      <c r="A53" s="114"/>
      <c r="B53" s="115"/>
      <c r="C53" s="116"/>
      <c r="D53" s="50"/>
      <c r="E53" s="60"/>
      <c r="F53" s="59"/>
      <c r="G53" s="59"/>
      <c r="H53" s="59"/>
      <c r="I53" s="61"/>
    </row>
    <row r="54" spans="1:9" x14ac:dyDescent="0.25">
      <c r="A54" s="105"/>
      <c r="B54" s="106"/>
      <c r="C54" s="107"/>
      <c r="D54" s="33"/>
      <c r="E54" s="60"/>
      <c r="F54" s="59"/>
      <c r="G54" s="59"/>
      <c r="H54" s="59"/>
      <c r="I54" s="61"/>
    </row>
    <row r="55" spans="1:9" x14ac:dyDescent="0.25">
      <c r="A55" s="108"/>
      <c r="B55" s="109"/>
      <c r="C55" s="110"/>
      <c r="D55" s="33"/>
      <c r="E55" s="60"/>
      <c r="F55" s="59"/>
      <c r="G55" s="59"/>
      <c r="H55" s="59"/>
      <c r="I55" s="61"/>
    </row>
  </sheetData>
  <mergeCells count="29">
    <mergeCell ref="A6:C6"/>
    <mergeCell ref="A7:C7"/>
    <mergeCell ref="A1:I1"/>
    <mergeCell ref="A3:I3"/>
    <mergeCell ref="A5:C5"/>
    <mergeCell ref="A8:C8"/>
    <mergeCell ref="A9:C9"/>
    <mergeCell ref="A52:C52"/>
    <mergeCell ref="A11:C11"/>
    <mergeCell ref="A15:C15"/>
    <mergeCell ref="A19:C19"/>
    <mergeCell ref="A23:C23"/>
    <mergeCell ref="A29:C29"/>
    <mergeCell ref="A32:C32"/>
    <mergeCell ref="A33:C33"/>
    <mergeCell ref="A36:C36"/>
    <mergeCell ref="A37:C37"/>
    <mergeCell ref="A40:C40"/>
    <mergeCell ref="A42:C42"/>
    <mergeCell ref="A44:C44"/>
    <mergeCell ref="A46:D46"/>
    <mergeCell ref="A47:D47"/>
    <mergeCell ref="A48:D48"/>
    <mergeCell ref="A54:C54"/>
    <mergeCell ref="A55:C55"/>
    <mergeCell ref="A49:C49"/>
    <mergeCell ref="A50:C50"/>
    <mergeCell ref="A51:C51"/>
    <mergeCell ref="A53:C53"/>
  </mergeCells>
  <pageMargins left="0.7" right="0.7" top="0.75" bottom="0.75" header="0.3" footer="0.3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SAŽETAK</vt:lpstr>
      <vt:lpstr> Račun prihoda i rashoda</vt:lpstr>
      <vt:lpstr>Rashodi prema funkcijskoj kl</vt:lpstr>
      <vt:lpstr>Račun financiranja</vt:lpstr>
      <vt:lpstr>POSEBNI DIO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Božena Kuk</cp:lastModifiedBy>
  <cp:lastPrinted>2022-12-07T07:54:12Z</cp:lastPrinted>
  <dcterms:created xsi:type="dcterms:W3CDTF">2022-08-12T12:51:27Z</dcterms:created>
  <dcterms:modified xsi:type="dcterms:W3CDTF">2022-12-07T07:54:18Z</dcterms:modified>
</cp:coreProperties>
</file>