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mamic\OneDrive - Učenički dom Maksimir\Desktop\OBJTRS24\"/>
    </mc:Choice>
  </mc:AlternateContent>
  <xr:revisionPtr revIDLastSave="0" documentId="13_ncr:1_{F3A2991C-A1C7-4F89-9EBE-A826676C7E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6" i="1" l="1"/>
  <c r="D123" i="1"/>
  <c r="D121" i="1"/>
  <c r="D119" i="1"/>
  <c r="D117" i="1"/>
  <c r="D115" i="1"/>
  <c r="D113" i="1"/>
  <c r="D111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1" i="1"/>
  <c r="D79" i="1"/>
  <c r="D77" i="1"/>
  <c r="D75" i="1"/>
  <c r="D73" i="1"/>
  <c r="D71" i="1"/>
  <c r="D68" i="1"/>
  <c r="D66" i="1"/>
  <c r="D64" i="1"/>
  <c r="D62" i="1"/>
  <c r="D60" i="1"/>
  <c r="D58" i="1"/>
  <c r="D56" i="1"/>
  <c r="D54" i="1"/>
  <c r="D52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37" i="1" s="1"/>
</calcChain>
</file>

<file path=xl/sharedStrings.xml><?xml version="1.0" encoding="utf-8"?>
<sst xmlns="http://schemas.openxmlformats.org/spreadsheetml/2006/main" count="391" uniqueCount="179">
  <si>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</si>
  <si>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</si>
  <si>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</si>
  <si>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</si>
  <si>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</si>
  <si>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</si>
  <si>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</si>
  <si>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</si>
  <si>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MAKSIMIR_x000D_
TRG J.F.KENNEDYJA 9_x000D_
ZAGREB_x000D_
Tel: +385(1)2300632   Fax: +385(1)2300632_x000D_
OIB: 22902741182_x000D_
Mail: info@udm.hr_x000D_
IBAN: HR6625000091101032680</t>
  </si>
  <si>
    <t xml:space="preserve">Odgovorna Osoba: ZDRAVKA PULJIZ_x000D_
     </t>
  </si>
  <si>
    <t>Isplata Sredstava Za Razdoblje: 01.11.2025 Do 30.11.2025</t>
  </si>
  <si>
    <t>E-PLUS d.o.o</t>
  </si>
  <si>
    <t>93923226222</t>
  </si>
  <si>
    <t>DONJI STUPNIK</t>
  </si>
  <si>
    <t xml:space="preserve">SITNI INVENTAR I AUTO GUME                                                                                                                            </t>
  </si>
  <si>
    <t>UČENIČKI DOM MAKSIMIR</t>
  </si>
  <si>
    <t>Ukupno:</t>
  </si>
  <si>
    <t>LA TORTILLA D.O.O.</t>
  </si>
  <si>
    <t>90589830668</t>
  </si>
  <si>
    <t>10040 ZAGREB</t>
  </si>
  <si>
    <t xml:space="preserve">MATERIJAL I SIROVINE                                                                                                                                  </t>
  </si>
  <si>
    <t>TEHNOINVEST ZAGREB D.O.O. HRASTOVIČKA 70</t>
  </si>
  <si>
    <t>90487555284</t>
  </si>
  <si>
    <t>10250 LUČKO</t>
  </si>
  <si>
    <t xml:space="preserve">UREDSKI MATERIJAL I OSTALI MATERIJALNI RASHODI                                                                                                        </t>
  </si>
  <si>
    <t>DECATHLON D.O.O.</t>
  </si>
  <si>
    <t>89516372197</t>
  </si>
  <si>
    <t>10000 ZAGREB</t>
  </si>
  <si>
    <t xml:space="preserve">OSTALI NESPOMENUTI RASHODI POSLOVANJA                                                                                                                 </t>
  </si>
  <si>
    <t>FRAKTURA d.o.o.</t>
  </si>
  <si>
    <t>8946265383</t>
  </si>
  <si>
    <t>10290 IVANEC BISTARSKI</t>
  </si>
  <si>
    <t xml:space="preserve">KNJIGE U KNJIŽNICAMA                                                                                                                                  </t>
  </si>
  <si>
    <t>ČAZMATRANS DOO</t>
  </si>
  <si>
    <t>87679956140</t>
  </si>
  <si>
    <t>43000 BJELOVAR</t>
  </si>
  <si>
    <t xml:space="preserve">SLUŽBENA PUTOVANJA                                                                                                                                    </t>
  </si>
  <si>
    <t>HRVATSKA POŠTA D.D. ZAGREB BRANIMIROVA 4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</si>
  <si>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</si>
  <si>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</si>
  <si>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</si>
  <si>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 ZAGREB VRTNI PUT 3</t>
  </si>
  <si>
    <t>85821130368</t>
  </si>
  <si>
    <t xml:space="preserve">OSTALE USLUGE                                                                                                                                         </t>
  </si>
  <si>
    <t>VODOOPSKRBA I ODVODNJA D.O.O. ZAGREB FOLNEGOVIĆEVA 1</t>
  </si>
  <si>
    <t>85584865987</t>
  </si>
  <si>
    <t xml:space="preserve">KOMUNALNE USLUGE                                                                                                                                      </t>
  </si>
  <si>
    <t>ČISTOĆA ZAGREB D.O.O. ZAGREB ULICA  RADNIČKA CESTA 82</t>
  </si>
  <si>
    <t>MET Croatia Energy Trade d.o.o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</si>
  <si>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</si>
  <si>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</si>
  <si>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</si>
  <si>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AGRODALM D.O.O. ZAGREB  BLIZNO 13</t>
  </si>
  <si>
    <t>80649374262</t>
  </si>
  <si>
    <t>ZNANJE D.O.O. ZAGREB</t>
  </si>
  <si>
    <t>80627693538</t>
  </si>
  <si>
    <t>KLARA D.D. ZAGREB</t>
  </si>
  <si>
    <t>76842508189</t>
  </si>
  <si>
    <t>GRADSKA PLINARA D.O.O. ZAGREB RADNIČKA CESTA 1</t>
  </si>
  <si>
    <t>74364571096</t>
  </si>
  <si>
    <t>OPTIMUS LAB D.O.O. ČAKOVEC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</si>
  <si>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</si>
  <si>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</si>
  <si>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</si>
  <si>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SVIJET KOMUNIKACIJA ZAGREB PADOVČEVA 9</t>
  </si>
  <si>
    <t>70692244840</t>
  </si>
  <si>
    <t>TELEMACH HRVATSKA D.O.O.</t>
  </si>
  <si>
    <t>70133616033</t>
  </si>
  <si>
    <t>NAKLADA SLAP D.O.O.MIRAMARSKA CESTA 105,10000 ZAGREB</t>
  </si>
  <si>
    <t>70108447975</t>
  </si>
  <si>
    <t>10450  JASTREBARSKO</t>
  </si>
  <si>
    <t>HRT ZAGREB PRISAVLJE 3</t>
  </si>
  <si>
    <t>68419124305</t>
  </si>
  <si>
    <t>PRISTOJBE I NAKNADE</t>
  </si>
  <si>
    <t>VULKANIZACIJA BOŠNJAKI VL. GORAN BOŠNJAL</t>
  </si>
  <si>
    <t>66930310140</t>
  </si>
  <si>
    <t xml:space="preserve">SVETA NEDELJA </t>
  </si>
  <si>
    <t xml:space="preserve">USLUGE TEKUĆEG I INVESTICIJSKOG ODRŽAVANJA                                                                                                            </t>
  </si>
  <si>
    <t>LIDL HRVATSKA d.o.o.</t>
  </si>
  <si>
    <t>66089976432</t>
  </si>
  <si>
    <t>NARODNE NOVINE D.D. ZAGREB TRG ŽRTAVA FAŠIZMA 15</t>
  </si>
  <si>
    <t>64546066176</t>
  </si>
  <si>
    <t>HEP OPSKRBA D.O.O. ZAGREB ULICA GRADA VUKOVARA 37</t>
  </si>
  <si>
    <t>63073332379</t>
  </si>
  <si>
    <t>GRADSKI URED ZAGREB TRG STJEPANA RADIĆA 1</t>
  </si>
  <si>
    <t>61817894937</t>
  </si>
  <si>
    <t>TEHNO ZAGREB D.O.O. HRASTOVIČKA 70</t>
  </si>
  <si>
    <t>60557784734</t>
  </si>
  <si>
    <t xml:space="preserve">MATERIJAL I DIJELOVI ZA TEKUĆE I INVESTICIJSKO ODRŽAVANJE                                                                                             </t>
  </si>
  <si>
    <t>OBRT SANDORF IVAN SRŠEN</t>
  </si>
  <si>
    <t>58367609977</t>
  </si>
  <si>
    <t>MOZAIK KNJIGA d.o.o.</t>
  </si>
  <si>
    <t>5700186553</t>
  </si>
  <si>
    <t>IGO-MAT d.o.o.</t>
  </si>
  <si>
    <t>55662000497</t>
  </si>
  <si>
    <t>Bregana</t>
  </si>
  <si>
    <t>CWS-BOCO D.O.O.</t>
  </si>
  <si>
    <t>51026536351</t>
  </si>
  <si>
    <t>ZAKUPNINE I NAJAMNINE</t>
  </si>
  <si>
    <t>GRIFFON WASTE MANAGEMENT d.o.o.</t>
  </si>
  <si>
    <t>48437782274</t>
  </si>
  <si>
    <t>KAUFLAND HRVATSKA</t>
  </si>
  <si>
    <t>47432874968</t>
  </si>
  <si>
    <t>HENA COM d.o.o.</t>
  </si>
  <si>
    <t>45687756792</t>
  </si>
  <si>
    <t>POSLOVNI EDUKATOR D.O.O. CESTA dr. FRANJE TUĐMANA 21214 KAŠTEL KAMBELOVAC</t>
  </si>
  <si>
    <t>45065170578</t>
  </si>
  <si>
    <t>21214 KAŠTEL KANBELOVAC</t>
  </si>
  <si>
    <t xml:space="preserve">STRUČNO USAVRŠAVANJE ZAPOSLENIKA                                                                                                                      </t>
  </si>
  <si>
    <t>VUGRINEC D.O.O DUBRAVICA</t>
  </si>
  <si>
    <t>43639861997</t>
  </si>
  <si>
    <t>10293 DUBRAVICA</t>
  </si>
  <si>
    <t>INTERMOD d.o.o.</t>
  </si>
  <si>
    <t>40095595710</t>
  </si>
  <si>
    <t>23000 ZADAR</t>
  </si>
  <si>
    <t>METRO ZAGREB JANKOMIR 31</t>
  </si>
  <si>
    <t>38016445738</t>
  </si>
  <si>
    <t>ZAVOD ZA JAVNO ZDRAVSTVO ZAGREB MIROGOJSKA 16</t>
  </si>
  <si>
    <t>33392005961</t>
  </si>
  <si>
    <t xml:space="preserve">ZDRAVSTVENE I VETERINARSKE USLUGE                                                                                                                     </t>
  </si>
  <si>
    <t>DOLCE DESIGN D.O.O.</t>
  </si>
  <si>
    <t>33212896336</t>
  </si>
  <si>
    <t>10363 GLAVICA GORNJA</t>
  </si>
  <si>
    <t>SLUŽBENA, RADNA I ZAŠTITNA ODJEĆA I OBUĆA</t>
  </si>
  <si>
    <t>FLIBA D.O.O.</t>
  </si>
  <si>
    <t>30777726033</t>
  </si>
  <si>
    <t>10255 DONJI STUPNIK</t>
  </si>
  <si>
    <t>A-1 VIPMETRONET D.O.O. ZAGREB VRTNI PUT 1</t>
  </si>
  <si>
    <t>29524210204</t>
  </si>
  <si>
    <t>SAJENA D.O.O.</t>
  </si>
  <si>
    <t>22888622129</t>
  </si>
  <si>
    <t>10090 ZAGREB</t>
  </si>
  <si>
    <t>UDRUGA EMA PROSTOR EMANCIPACIJE</t>
  </si>
  <si>
    <t>20301760309</t>
  </si>
  <si>
    <t>PODRAVKA D.D. KOPRIVNICA</t>
  </si>
  <si>
    <t>18928523252</t>
  </si>
  <si>
    <t>48000 KOPRIVNICA</t>
  </si>
  <si>
    <t>PIRIĆ PROMET D.O.O. KOLAROVA 2 10000 ZAGREB</t>
  </si>
  <si>
    <t>17094516543</t>
  </si>
  <si>
    <t>KATARINA ZRINSKI D.O.O.</t>
  </si>
  <si>
    <t>13653700851</t>
  </si>
  <si>
    <t>42000 VARAŽDIN</t>
  </si>
  <si>
    <t>AKD-ZAŠTITA D.O.O</t>
  </si>
  <si>
    <t>09253797076</t>
  </si>
  <si>
    <t>ALFA D.D.</t>
  </si>
  <si>
    <t>07189160632</t>
  </si>
  <si>
    <t>LEDO plus d.o.o.</t>
  </si>
  <si>
    <t>07179054100</t>
  </si>
  <si>
    <t>10 000 ZAGREB</t>
  </si>
  <si>
    <t>ESK CROATIA ATEST ZAGRB PAKOŠTANSKA 5/II</t>
  </si>
  <si>
    <t>06135698286</t>
  </si>
  <si>
    <t xml:space="preserve">INTELEKTUALNE I OSOBNE USLUGE                                                                                                                         </t>
  </si>
  <si>
    <t>GLOBAL AUTO D.O.O. SAMOBOR</t>
  </si>
  <si>
    <t>05743327409</t>
  </si>
  <si>
    <t>10430 SAMOBOR</t>
  </si>
  <si>
    <t>ZVIBOR d.o.o.</t>
  </si>
  <si>
    <t>03454358063</t>
  </si>
  <si>
    <t>ULETTI d.o.o.</t>
  </si>
  <si>
    <t>02553613675</t>
  </si>
  <si>
    <t>UDRUGA IGRA</t>
  </si>
  <si>
    <t>02217925295</t>
  </si>
  <si>
    <t>ELEKTRONIKA STAŠEVIĆ - VL. ZORAN STAŠEVIĆ</t>
  </si>
  <si>
    <t>01904891805</t>
  </si>
  <si>
    <t>DIMNJAČARSKA OBRTNIČKA ZADRUGA</t>
  </si>
  <si>
    <t>01254445043</t>
  </si>
  <si>
    <t xml:space="preserve">NAKNADE ZA PRIJEVOZ, ZA RAD NA TERENU I ODVOJENI ŽIVOT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</si>
  <si>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</si>
  <si>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</si>
  <si>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</si>
  <si>
    <t>DJELATNICI UD MAKSIMIR</t>
  </si>
  <si>
    <t>DJELATNICI UD MAKSIMIR ERAZMUS +</t>
  </si>
  <si>
    <t>ČLANOVI DOMSKOG</t>
  </si>
  <si>
    <t>TERETANA MARJANOVIĆ</t>
  </si>
  <si>
    <t>ADDIKO BANK D.D.</t>
  </si>
  <si>
    <t>PLAĆE</t>
  </si>
  <si>
    <t>14036333877</t>
  </si>
  <si>
    <t>Kaufland Hrvatska k.d.</t>
  </si>
  <si>
    <t>DOPRINOSI ZA ZDRAVSTVENO</t>
  </si>
  <si>
    <t>u Zagrebu, 19.12.2025.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</si>
</sst>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8"/>
  <sheetViews>
    <sheetView tabSelected="1" topLeftCell="A127" zoomScaleNormal="100" workbookViewId="0">
      <selection activeCell="A139" sqref="A13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31</v>
      </c>
      <c r="E7" s="10">
        <v>3225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31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40.950000000000003</v>
      </c>
      <c r="E9" s="10">
        <v>3222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40.950000000000003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273.75</v>
      </c>
      <c r="E11" s="10">
        <v>3221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273.75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93.95</v>
      </c>
      <c r="E13" s="10">
        <v>3299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93.95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31</v>
      </c>
      <c r="D15" s="18">
        <v>36</v>
      </c>
      <c r="E15" s="10">
        <v>4241</v>
      </c>
      <c r="F15" s="9" t="s">
        <v>32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36</v>
      </c>
      <c r="E16" s="24"/>
      <c r="F16" s="26"/>
      <c r="G16" s="27"/>
    </row>
    <row r="17" spans="1:7" x14ac:dyDescent="0.25">
      <c r="A17" s="9" t="s">
        <v>33</v>
      </c>
      <c r="B17" s="14" t="s">
        <v>34</v>
      </c>
      <c r="C17" s="10" t="s">
        <v>35</v>
      </c>
      <c r="D17" s="18">
        <v>85</v>
      </c>
      <c r="E17" s="10">
        <v>3211</v>
      </c>
      <c r="F17" s="9" t="s">
        <v>36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85</v>
      </c>
      <c r="E18" s="24"/>
      <c r="F18" s="26"/>
      <c r="G18" s="27"/>
    </row>
    <row r="19" spans="1:7" x14ac:dyDescent="0.25">
      <c r="A19" s="9" t="s">
        <v>37</v>
      </c>
      <c r="B19" s="14" t="s">
        <v>38</v>
      </c>
      <c r="C19" s="10" t="s">
        <v>39</v>
      </c>
      <c r="D19" s="18">
        <v>3.15</v>
      </c>
      <c r="E19" s="10">
        <v>3231</v>
      </c>
      <c r="F19" s="9" t="s">
        <v>40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3.15</v>
      </c>
      <c r="E20" s="24"/>
      <c r="F20" s="26"/>
      <c r="G20" s="27"/>
    </row>
    <row r="21" spans="1:7" x14ac:dyDescent="0.25">
      <c r="A21" s="9" t="s">
        <v>41</v>
      </c>
      <c r="B21" s="14" t="s">
        <v>42</v>
      </c>
      <c r="C21" s="10" t="s">
        <v>39</v>
      </c>
      <c r="D21" s="18">
        <v>2.16</v>
      </c>
      <c r="E21" s="10">
        <v>3239</v>
      </c>
      <c r="F21" s="9" t="s">
        <v>43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2.16</v>
      </c>
      <c r="E22" s="24"/>
      <c r="F22" s="26"/>
      <c r="G22" s="27"/>
    </row>
    <row r="23" spans="1:7" x14ac:dyDescent="0.25">
      <c r="A23" s="9" t="s">
        <v>44</v>
      </c>
      <c r="B23" s="14" t="s">
        <v>45</v>
      </c>
      <c r="C23" s="10" t="s">
        <v>39</v>
      </c>
      <c r="D23" s="18">
        <v>1317.4</v>
      </c>
      <c r="E23" s="10">
        <v>3234</v>
      </c>
      <c r="F23" s="9" t="s">
        <v>46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1317.4</v>
      </c>
      <c r="E24" s="24"/>
      <c r="F24" s="26"/>
      <c r="G24" s="27"/>
    </row>
    <row r="25" spans="1:7" x14ac:dyDescent="0.25">
      <c r="A25" s="9" t="s">
        <v>47</v>
      </c>
      <c r="B25" s="14" t="s">
        <v>45</v>
      </c>
      <c r="C25" s="10" t="s">
        <v>27</v>
      </c>
      <c r="D25" s="18">
        <v>121.68</v>
      </c>
      <c r="E25" s="10">
        <v>3234</v>
      </c>
      <c r="F25" s="9" t="s">
        <v>46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121.68</v>
      </c>
      <c r="E26" s="24"/>
      <c r="F26" s="26"/>
      <c r="G26" s="27"/>
    </row>
    <row r="27" spans="1:7" x14ac:dyDescent="0.25">
      <c r="A27" s="9" t="s">
        <v>48</v>
      </c>
      <c r="B27" s="14" t="s">
        <v>49</v>
      </c>
      <c r="C27" s="10" t="s">
        <v>50</v>
      </c>
      <c r="D27" s="18">
        <v>1053.94</v>
      </c>
      <c r="E27" s="10">
        <v>3223</v>
      </c>
      <c r="F27" s="9" t="s">
        <v>51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1053.94</v>
      </c>
      <c r="E28" s="24"/>
      <c r="F28" s="26"/>
      <c r="G28" s="27"/>
    </row>
    <row r="29" spans="1:7" x14ac:dyDescent="0.25">
      <c r="A29" s="9" t="s">
        <v>52</v>
      </c>
      <c r="B29" s="14" t="s">
        <v>53</v>
      </c>
      <c r="C29" s="10" t="s">
        <v>39</v>
      </c>
      <c r="D29" s="18">
        <v>3717.63</v>
      </c>
      <c r="E29" s="10">
        <v>3222</v>
      </c>
      <c r="F29" s="9" t="s">
        <v>20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3717.63</v>
      </c>
      <c r="E30" s="24"/>
      <c r="F30" s="26"/>
      <c r="G30" s="27"/>
    </row>
    <row r="31" spans="1:7" x14ac:dyDescent="0.25">
      <c r="A31" s="9" t="s">
        <v>54</v>
      </c>
      <c r="B31" s="14" t="s">
        <v>55</v>
      </c>
      <c r="C31" s="10" t="s">
        <v>27</v>
      </c>
      <c r="D31" s="18">
        <v>35</v>
      </c>
      <c r="E31" s="10">
        <v>4241</v>
      </c>
      <c r="F31" s="9" t="s">
        <v>32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35</v>
      </c>
      <c r="E32" s="24"/>
      <c r="F32" s="26"/>
      <c r="G32" s="27"/>
    </row>
    <row r="33" spans="1:7" x14ac:dyDescent="0.25">
      <c r="A33" s="9" t="s">
        <v>56</v>
      </c>
      <c r="B33" s="14" t="s">
        <v>57</v>
      </c>
      <c r="C33" s="10" t="s">
        <v>27</v>
      </c>
      <c r="D33" s="18">
        <v>422.3</v>
      </c>
      <c r="E33" s="10">
        <v>3222</v>
      </c>
      <c r="F33" s="9" t="s">
        <v>20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422.3</v>
      </c>
      <c r="E34" s="24"/>
      <c r="F34" s="26"/>
      <c r="G34" s="27"/>
    </row>
    <row r="35" spans="1:7" x14ac:dyDescent="0.25">
      <c r="A35" s="9" t="s">
        <v>58</v>
      </c>
      <c r="B35" s="14" t="s">
        <v>59</v>
      </c>
      <c r="C35" s="10" t="s">
        <v>39</v>
      </c>
      <c r="D35" s="18">
        <v>413.5</v>
      </c>
      <c r="E35" s="10">
        <v>3223</v>
      </c>
      <c r="F35" s="9" t="s">
        <v>51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413.5</v>
      </c>
      <c r="E36" s="24"/>
      <c r="F36" s="26"/>
      <c r="G36" s="27"/>
    </row>
    <row r="37" spans="1:7" x14ac:dyDescent="0.25">
      <c r="A37" s="9" t="s">
        <v>60</v>
      </c>
      <c r="B37" s="14" t="s">
        <v>61</v>
      </c>
      <c r="C37" s="10" t="s">
        <v>62</v>
      </c>
      <c r="D37" s="18">
        <v>121.25</v>
      </c>
      <c r="E37" s="10">
        <v>3238</v>
      </c>
      <c r="F37" s="9" t="s">
        <v>63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121.25</v>
      </c>
      <c r="E38" s="24"/>
      <c r="F38" s="26"/>
      <c r="G38" s="27"/>
    </row>
    <row r="39" spans="1:7" x14ac:dyDescent="0.25">
      <c r="A39" s="9" t="s">
        <v>64</v>
      </c>
      <c r="B39" s="14" t="s">
        <v>65</v>
      </c>
      <c r="C39" s="10" t="s">
        <v>39</v>
      </c>
      <c r="D39" s="18">
        <v>507.56</v>
      </c>
      <c r="E39" s="10">
        <v>3238</v>
      </c>
      <c r="F39" s="9" t="s">
        <v>63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507.56</v>
      </c>
      <c r="E40" s="24"/>
      <c r="F40" s="26"/>
      <c r="G40" s="27"/>
    </row>
    <row r="41" spans="1:7" x14ac:dyDescent="0.25">
      <c r="A41" s="9" t="s">
        <v>66</v>
      </c>
      <c r="B41" s="14" t="s">
        <v>67</v>
      </c>
      <c r="C41" s="10" t="s">
        <v>27</v>
      </c>
      <c r="D41" s="18">
        <v>17.36</v>
      </c>
      <c r="E41" s="10">
        <v>3231</v>
      </c>
      <c r="F41" s="9" t="s">
        <v>40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17.36</v>
      </c>
      <c r="E42" s="24"/>
      <c r="F42" s="26"/>
      <c r="G42" s="27"/>
    </row>
    <row r="43" spans="1:7" x14ac:dyDescent="0.25">
      <c r="A43" s="9" t="s">
        <v>68</v>
      </c>
      <c r="B43" s="14" t="s">
        <v>69</v>
      </c>
      <c r="C43" s="10" t="s">
        <v>70</v>
      </c>
      <c r="D43" s="18">
        <v>18</v>
      </c>
      <c r="E43" s="10">
        <v>4241</v>
      </c>
      <c r="F43" s="9" t="s">
        <v>32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18</v>
      </c>
      <c r="E44" s="24"/>
      <c r="F44" s="26"/>
      <c r="G44" s="27"/>
    </row>
    <row r="45" spans="1:7" x14ac:dyDescent="0.25">
      <c r="A45" s="9" t="s">
        <v>71</v>
      </c>
      <c r="B45" s="14" t="s">
        <v>72</v>
      </c>
      <c r="C45" s="10" t="s">
        <v>27</v>
      </c>
      <c r="D45" s="18">
        <v>31.86</v>
      </c>
      <c r="E45" s="10">
        <v>3295</v>
      </c>
      <c r="F45" s="9" t="s">
        <v>73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31.86</v>
      </c>
      <c r="E46" s="24"/>
      <c r="F46" s="26"/>
      <c r="G46" s="27"/>
    </row>
    <row r="47" spans="1:7" x14ac:dyDescent="0.25">
      <c r="A47" s="9" t="s">
        <v>74</v>
      </c>
      <c r="B47" s="14" t="s">
        <v>75</v>
      </c>
      <c r="C47" s="10" t="s">
        <v>76</v>
      </c>
      <c r="D47" s="18">
        <v>12</v>
      </c>
      <c r="E47" s="10">
        <v>3232</v>
      </c>
      <c r="F47" s="9" t="s">
        <v>77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12</v>
      </c>
      <c r="E48" s="24"/>
      <c r="F48" s="26"/>
      <c r="G48" s="27"/>
    </row>
    <row r="49" spans="1:7" x14ac:dyDescent="0.25">
      <c r="A49" s="9" t="s">
        <v>78</v>
      </c>
      <c r="B49" s="14" t="s">
        <v>79</v>
      </c>
      <c r="C49" s="10" t="s">
        <v>39</v>
      </c>
      <c r="D49" s="18">
        <v>93.26</v>
      </c>
      <c r="E49" s="10">
        <v>3221</v>
      </c>
      <c r="F49" s="9" t="s">
        <v>24</v>
      </c>
      <c r="G49" s="28" t="s">
        <v>15</v>
      </c>
    </row>
    <row r="50" spans="1:7" x14ac:dyDescent="0.25">
      <c r="A50" s="9"/>
      <c r="B50" s="14"/>
      <c r="C50" s="10"/>
      <c r="D50" s="18">
        <v>53.98</v>
      </c>
      <c r="E50" s="10">
        <v>3225</v>
      </c>
      <c r="F50" s="9" t="s">
        <v>14</v>
      </c>
      <c r="G50" s="29" t="s">
        <v>15</v>
      </c>
    </row>
    <row r="51" spans="1:7" x14ac:dyDescent="0.25">
      <c r="A51" s="9"/>
      <c r="B51" s="14"/>
      <c r="C51" s="10"/>
      <c r="D51" s="18">
        <v>13.93</v>
      </c>
      <c r="E51" s="10">
        <v>3299</v>
      </c>
      <c r="F51" s="9" t="s">
        <v>28</v>
      </c>
      <c r="G51" s="29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SUM(D49:D51)</f>
        <v>161.17000000000002</v>
      </c>
      <c r="E52" s="24"/>
      <c r="F52" s="26"/>
      <c r="G52" s="27"/>
    </row>
    <row r="53" spans="1:7" x14ac:dyDescent="0.25">
      <c r="A53" s="9" t="s">
        <v>80</v>
      </c>
      <c r="B53" s="14" t="s">
        <v>81</v>
      </c>
      <c r="C53" s="10" t="s">
        <v>27</v>
      </c>
      <c r="D53" s="18">
        <v>3.4</v>
      </c>
      <c r="E53" s="10">
        <v>3221</v>
      </c>
      <c r="F53" s="9" t="s">
        <v>24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3.4</v>
      </c>
      <c r="E54" s="24"/>
      <c r="F54" s="26"/>
      <c r="G54" s="27"/>
    </row>
    <row r="55" spans="1:7" x14ac:dyDescent="0.25">
      <c r="A55" s="9" t="s">
        <v>82</v>
      </c>
      <c r="B55" s="14" t="s">
        <v>83</v>
      </c>
      <c r="C55" s="10" t="s">
        <v>39</v>
      </c>
      <c r="D55" s="18">
        <v>1552.8</v>
      </c>
      <c r="E55" s="10">
        <v>3223</v>
      </c>
      <c r="F55" s="9" t="s">
        <v>51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1552.8</v>
      </c>
      <c r="E56" s="24"/>
      <c r="F56" s="26"/>
      <c r="G56" s="27"/>
    </row>
    <row r="57" spans="1:7" x14ac:dyDescent="0.25">
      <c r="A57" s="9" t="s">
        <v>84</v>
      </c>
      <c r="B57" s="14" t="s">
        <v>85</v>
      </c>
      <c r="C57" s="10" t="s">
        <v>39</v>
      </c>
      <c r="D57" s="18">
        <v>336.2</v>
      </c>
      <c r="E57" s="10">
        <v>3234</v>
      </c>
      <c r="F57" s="9" t="s">
        <v>46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336.2</v>
      </c>
      <c r="E58" s="24"/>
      <c r="F58" s="26"/>
      <c r="G58" s="27"/>
    </row>
    <row r="59" spans="1:7" x14ac:dyDescent="0.25">
      <c r="A59" s="9" t="s">
        <v>86</v>
      </c>
      <c r="B59" s="14" t="s">
        <v>87</v>
      </c>
      <c r="C59" s="10" t="s">
        <v>39</v>
      </c>
      <c r="D59" s="18">
        <v>1874.03</v>
      </c>
      <c r="E59" s="10">
        <v>3224</v>
      </c>
      <c r="F59" s="9" t="s">
        <v>88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1874.03</v>
      </c>
      <c r="E60" s="24"/>
      <c r="F60" s="26"/>
      <c r="G60" s="27"/>
    </row>
    <row r="61" spans="1:7" x14ac:dyDescent="0.25">
      <c r="A61" s="9" t="s">
        <v>89</v>
      </c>
      <c r="B61" s="14" t="s">
        <v>90</v>
      </c>
      <c r="C61" s="10" t="s">
        <v>27</v>
      </c>
      <c r="D61" s="18">
        <v>50</v>
      </c>
      <c r="E61" s="10">
        <v>4241</v>
      </c>
      <c r="F61" s="9" t="s">
        <v>32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50</v>
      </c>
      <c r="E62" s="24"/>
      <c r="F62" s="26"/>
      <c r="G62" s="27"/>
    </row>
    <row r="63" spans="1:7" x14ac:dyDescent="0.25">
      <c r="A63" s="9" t="s">
        <v>91</v>
      </c>
      <c r="B63" s="14" t="s">
        <v>92</v>
      </c>
      <c r="C63" s="10" t="s">
        <v>39</v>
      </c>
      <c r="D63" s="18">
        <v>76.92</v>
      </c>
      <c r="E63" s="10">
        <v>4241</v>
      </c>
      <c r="F63" s="9" t="s">
        <v>32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76.92</v>
      </c>
      <c r="E64" s="24"/>
      <c r="F64" s="26"/>
      <c r="G64" s="27"/>
    </row>
    <row r="65" spans="1:7" x14ac:dyDescent="0.25">
      <c r="A65" s="9" t="s">
        <v>93</v>
      </c>
      <c r="B65" s="14" t="s">
        <v>94</v>
      </c>
      <c r="C65" s="10" t="s">
        <v>95</v>
      </c>
      <c r="D65" s="18">
        <v>1684.9</v>
      </c>
      <c r="E65" s="10">
        <v>3222</v>
      </c>
      <c r="F65" s="9" t="s">
        <v>20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1684.9</v>
      </c>
      <c r="E66" s="24"/>
      <c r="F66" s="26"/>
      <c r="G66" s="27"/>
    </row>
    <row r="67" spans="1:7" x14ac:dyDescent="0.25">
      <c r="A67" s="9" t="s">
        <v>96</v>
      </c>
      <c r="B67" s="14" t="s">
        <v>97</v>
      </c>
      <c r="C67" s="10" t="s">
        <v>27</v>
      </c>
      <c r="D67" s="18">
        <v>16.29</v>
      </c>
      <c r="E67" s="10">
        <v>3235</v>
      </c>
      <c r="F67" s="9" t="s">
        <v>98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16.29</v>
      </c>
      <c r="E68" s="24"/>
      <c r="F68" s="26"/>
      <c r="G68" s="27"/>
    </row>
    <row r="69" spans="1:7" x14ac:dyDescent="0.25">
      <c r="A69" s="9" t="s">
        <v>99</v>
      </c>
      <c r="B69" s="14" t="s">
        <v>100</v>
      </c>
      <c r="C69" s="10" t="s">
        <v>27</v>
      </c>
      <c r="D69" s="18">
        <v>268.75</v>
      </c>
      <c r="E69" s="10">
        <v>3221</v>
      </c>
      <c r="F69" s="9" t="s">
        <v>24</v>
      </c>
      <c r="G69" s="28" t="s">
        <v>15</v>
      </c>
    </row>
    <row r="70" spans="1:7" x14ac:dyDescent="0.25">
      <c r="A70" s="9"/>
      <c r="B70" s="14"/>
      <c r="C70" s="10"/>
      <c r="D70" s="18">
        <v>200</v>
      </c>
      <c r="E70" s="10">
        <v>3232</v>
      </c>
      <c r="F70" s="9" t="s">
        <v>77</v>
      </c>
      <c r="G70" s="29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SUM(D69:D70)</f>
        <v>468.75</v>
      </c>
      <c r="E71" s="24"/>
      <c r="F71" s="26"/>
      <c r="G71" s="27"/>
    </row>
    <row r="72" spans="1:7" x14ac:dyDescent="0.25">
      <c r="A72" s="9" t="s">
        <v>101</v>
      </c>
      <c r="B72" s="14" t="s">
        <v>102</v>
      </c>
      <c r="C72" s="10" t="s">
        <v>39</v>
      </c>
      <c r="D72" s="18">
        <v>68.33</v>
      </c>
      <c r="E72" s="10">
        <v>3221</v>
      </c>
      <c r="F72" s="9" t="s">
        <v>24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68.33</v>
      </c>
      <c r="E73" s="24"/>
      <c r="F73" s="26"/>
      <c r="G73" s="27"/>
    </row>
    <row r="74" spans="1:7" x14ac:dyDescent="0.25">
      <c r="A74" s="9" t="s">
        <v>103</v>
      </c>
      <c r="B74" s="14" t="s">
        <v>104</v>
      </c>
      <c r="C74" s="10" t="s">
        <v>27</v>
      </c>
      <c r="D74" s="18">
        <v>75</v>
      </c>
      <c r="E74" s="10">
        <v>4241</v>
      </c>
      <c r="F74" s="9" t="s">
        <v>32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75</v>
      </c>
      <c r="E75" s="24"/>
      <c r="F75" s="26"/>
      <c r="G75" s="27"/>
    </row>
    <row r="76" spans="1:7" x14ac:dyDescent="0.25">
      <c r="A76" s="9" t="s">
        <v>105</v>
      </c>
      <c r="B76" s="14" t="s">
        <v>106</v>
      </c>
      <c r="C76" s="10" t="s">
        <v>107</v>
      </c>
      <c r="D76" s="18">
        <v>111.16</v>
      </c>
      <c r="E76" s="10">
        <v>3213</v>
      </c>
      <c r="F76" s="9" t="s">
        <v>108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111.16</v>
      </c>
      <c r="E77" s="24"/>
      <c r="F77" s="26"/>
      <c r="G77" s="27"/>
    </row>
    <row r="78" spans="1:7" x14ac:dyDescent="0.25">
      <c r="A78" s="9" t="s">
        <v>109</v>
      </c>
      <c r="B78" s="14" t="s">
        <v>110</v>
      </c>
      <c r="C78" s="10" t="s">
        <v>111</v>
      </c>
      <c r="D78" s="18">
        <v>782.27</v>
      </c>
      <c r="E78" s="10">
        <v>3222</v>
      </c>
      <c r="F78" s="9" t="s">
        <v>20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782.27</v>
      </c>
      <c r="E79" s="24"/>
      <c r="F79" s="26"/>
      <c r="G79" s="27"/>
    </row>
    <row r="80" spans="1:7" x14ac:dyDescent="0.25">
      <c r="A80" s="9" t="s">
        <v>112</v>
      </c>
      <c r="B80" s="14" t="s">
        <v>113</v>
      </c>
      <c r="C80" s="10" t="s">
        <v>114</v>
      </c>
      <c r="D80" s="18">
        <v>259.5</v>
      </c>
      <c r="E80" s="10">
        <v>3211</v>
      </c>
      <c r="F80" s="9" t="s">
        <v>36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259.5</v>
      </c>
      <c r="E81" s="24"/>
      <c r="F81" s="26"/>
      <c r="G81" s="27"/>
    </row>
    <row r="82" spans="1:7" x14ac:dyDescent="0.25">
      <c r="A82" s="9" t="s">
        <v>115</v>
      </c>
      <c r="B82" s="14" t="s">
        <v>116</v>
      </c>
      <c r="C82" s="10" t="s">
        <v>39</v>
      </c>
      <c r="D82" s="18">
        <v>333.13</v>
      </c>
      <c r="E82" s="10">
        <v>3221</v>
      </c>
      <c r="F82" s="9" t="s">
        <v>24</v>
      </c>
      <c r="G82" s="28" t="s">
        <v>15</v>
      </c>
    </row>
    <row r="83" spans="1:7" x14ac:dyDescent="0.25">
      <c r="A83" s="9"/>
      <c r="B83" s="14"/>
      <c r="C83" s="10"/>
      <c r="D83" s="18">
        <v>249.26</v>
      </c>
      <c r="E83" s="10">
        <v>3222</v>
      </c>
      <c r="F83" s="9" t="s">
        <v>20</v>
      </c>
      <c r="G83" s="29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SUM(D82:D83)</f>
        <v>582.39</v>
      </c>
      <c r="E84" s="24"/>
      <c r="F84" s="26"/>
      <c r="G84" s="27"/>
    </row>
    <row r="85" spans="1:7" x14ac:dyDescent="0.25">
      <c r="A85" s="9" t="s">
        <v>117</v>
      </c>
      <c r="B85" s="14" t="s">
        <v>118</v>
      </c>
      <c r="C85" s="10" t="s">
        <v>27</v>
      </c>
      <c r="D85" s="18">
        <v>184.21</v>
      </c>
      <c r="E85" s="10">
        <v>3236</v>
      </c>
      <c r="F85" s="9" t="s">
        <v>119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184.21</v>
      </c>
      <c r="E86" s="24"/>
      <c r="F86" s="26"/>
      <c r="G86" s="27"/>
    </row>
    <row r="87" spans="1:7" x14ac:dyDescent="0.25">
      <c r="A87" s="9" t="s">
        <v>120</v>
      </c>
      <c r="B87" s="14" t="s">
        <v>121</v>
      </c>
      <c r="C87" s="10" t="s">
        <v>122</v>
      </c>
      <c r="D87" s="18">
        <v>120</v>
      </c>
      <c r="E87" s="10">
        <v>3227</v>
      </c>
      <c r="F87" s="9" t="s">
        <v>123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120</v>
      </c>
      <c r="E88" s="24"/>
      <c r="F88" s="26"/>
      <c r="G88" s="27"/>
    </row>
    <row r="89" spans="1:7" x14ac:dyDescent="0.25">
      <c r="A89" s="9" t="s">
        <v>124</v>
      </c>
      <c r="B89" s="14" t="s">
        <v>125</v>
      </c>
      <c r="C89" s="10" t="s">
        <v>126</v>
      </c>
      <c r="D89" s="18">
        <v>709.95</v>
      </c>
      <c r="E89" s="10">
        <v>3225</v>
      </c>
      <c r="F89" s="9" t="s">
        <v>14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709.95</v>
      </c>
      <c r="E90" s="24"/>
      <c r="F90" s="26"/>
      <c r="G90" s="27"/>
    </row>
    <row r="91" spans="1:7" x14ac:dyDescent="0.25">
      <c r="A91" s="9" t="s">
        <v>127</v>
      </c>
      <c r="B91" s="14" t="s">
        <v>128</v>
      </c>
      <c r="C91" s="10" t="s">
        <v>39</v>
      </c>
      <c r="D91" s="18">
        <v>158.97999999999999</v>
      </c>
      <c r="E91" s="10">
        <v>3231</v>
      </c>
      <c r="F91" s="9" t="s">
        <v>40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158.97999999999999</v>
      </c>
      <c r="E92" s="24"/>
      <c r="F92" s="26"/>
      <c r="G92" s="27"/>
    </row>
    <row r="93" spans="1:7" x14ac:dyDescent="0.25">
      <c r="A93" s="9" t="s">
        <v>129</v>
      </c>
      <c r="B93" s="14" t="s">
        <v>130</v>
      </c>
      <c r="C93" s="10" t="s">
        <v>131</v>
      </c>
      <c r="D93" s="18">
        <v>55.81</v>
      </c>
      <c r="E93" s="10">
        <v>4241</v>
      </c>
      <c r="F93" s="9" t="s">
        <v>32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55.81</v>
      </c>
      <c r="E94" s="24"/>
      <c r="F94" s="26"/>
      <c r="G94" s="27"/>
    </row>
    <row r="95" spans="1:7" x14ac:dyDescent="0.25">
      <c r="A95" s="9" t="s">
        <v>132</v>
      </c>
      <c r="B95" s="14" t="s">
        <v>133</v>
      </c>
      <c r="C95" s="10" t="s">
        <v>27</v>
      </c>
      <c r="D95" s="18">
        <v>78</v>
      </c>
      <c r="E95" s="10">
        <v>3213</v>
      </c>
      <c r="F95" s="9" t="s">
        <v>108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78</v>
      </c>
      <c r="E96" s="24"/>
      <c r="F96" s="26"/>
      <c r="G96" s="27"/>
    </row>
    <row r="97" spans="1:7" x14ac:dyDescent="0.25">
      <c r="A97" s="9" t="s">
        <v>134</v>
      </c>
      <c r="B97" s="14" t="s">
        <v>135</v>
      </c>
      <c r="C97" s="10" t="s">
        <v>136</v>
      </c>
      <c r="D97" s="18">
        <v>1147.72</v>
      </c>
      <c r="E97" s="10">
        <v>3222</v>
      </c>
      <c r="F97" s="9" t="s">
        <v>20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1147.72</v>
      </c>
      <c r="E98" s="24"/>
      <c r="F98" s="26"/>
      <c r="G98" s="27"/>
    </row>
    <row r="99" spans="1:7" x14ac:dyDescent="0.25">
      <c r="A99" s="9" t="s">
        <v>137</v>
      </c>
      <c r="B99" s="14" t="s">
        <v>138</v>
      </c>
      <c r="C99" s="10" t="s">
        <v>27</v>
      </c>
      <c r="D99" s="18">
        <v>433.7</v>
      </c>
      <c r="E99" s="10">
        <v>3224</v>
      </c>
      <c r="F99" s="9" t="s">
        <v>88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433.7</v>
      </c>
      <c r="E100" s="24"/>
      <c r="F100" s="26"/>
      <c r="G100" s="27"/>
    </row>
    <row r="101" spans="1:7" x14ac:dyDescent="0.25">
      <c r="A101" s="9" t="s">
        <v>139</v>
      </c>
      <c r="B101" s="14" t="s">
        <v>140</v>
      </c>
      <c r="C101" s="10" t="s">
        <v>141</v>
      </c>
      <c r="D101" s="18">
        <v>106.6</v>
      </c>
      <c r="E101" s="10">
        <v>4241</v>
      </c>
      <c r="F101" s="9" t="s">
        <v>32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106.6</v>
      </c>
      <c r="E102" s="24"/>
      <c r="F102" s="26"/>
      <c r="G102" s="27"/>
    </row>
    <row r="103" spans="1:7" x14ac:dyDescent="0.25">
      <c r="A103" s="9" t="s">
        <v>142</v>
      </c>
      <c r="B103" s="14" t="s">
        <v>143</v>
      </c>
      <c r="C103" s="10" t="s">
        <v>27</v>
      </c>
      <c r="D103" s="18">
        <v>55</v>
      </c>
      <c r="E103" s="10">
        <v>3239</v>
      </c>
      <c r="F103" s="9" t="s">
        <v>43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55</v>
      </c>
      <c r="E104" s="24"/>
      <c r="F104" s="26"/>
      <c r="G104" s="27"/>
    </row>
    <row r="105" spans="1:7" x14ac:dyDescent="0.25">
      <c r="A105" s="9" t="s">
        <v>144</v>
      </c>
      <c r="B105" s="14" t="s">
        <v>145</v>
      </c>
      <c r="C105" s="10" t="s">
        <v>27</v>
      </c>
      <c r="D105" s="18">
        <v>99</v>
      </c>
      <c r="E105" s="10">
        <v>4241</v>
      </c>
      <c r="F105" s="9" t="s">
        <v>32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99</v>
      </c>
      <c r="E106" s="24"/>
      <c r="F106" s="26"/>
      <c r="G106" s="27"/>
    </row>
    <row r="107" spans="1:7" x14ac:dyDescent="0.25">
      <c r="A107" s="9" t="s">
        <v>146</v>
      </c>
      <c r="B107" s="14" t="s">
        <v>147</v>
      </c>
      <c r="C107" s="10" t="s">
        <v>148</v>
      </c>
      <c r="D107" s="18">
        <v>760.71</v>
      </c>
      <c r="E107" s="10">
        <v>3222</v>
      </c>
      <c r="F107" s="9" t="s">
        <v>20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760.71</v>
      </c>
      <c r="E108" s="24"/>
      <c r="F108" s="26"/>
      <c r="G108" s="27"/>
    </row>
    <row r="109" spans="1:7" x14ac:dyDescent="0.25">
      <c r="A109" s="9" t="s">
        <v>149</v>
      </c>
      <c r="B109" s="14" t="s">
        <v>150</v>
      </c>
      <c r="C109" s="10" t="s">
        <v>39</v>
      </c>
      <c r="D109" s="18">
        <v>62.5</v>
      </c>
      <c r="E109" s="10">
        <v>3213</v>
      </c>
      <c r="F109" s="9" t="s">
        <v>108</v>
      </c>
      <c r="G109" s="28" t="s">
        <v>15</v>
      </c>
    </row>
    <row r="110" spans="1:7" x14ac:dyDescent="0.25">
      <c r="A110" s="9"/>
      <c r="B110" s="14"/>
      <c r="C110" s="10"/>
      <c r="D110" s="18">
        <v>112.5</v>
      </c>
      <c r="E110" s="10">
        <v>3237</v>
      </c>
      <c r="F110" s="9" t="s">
        <v>151</v>
      </c>
      <c r="G110" s="29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SUM(D109:D110)</f>
        <v>175</v>
      </c>
      <c r="E111" s="24"/>
      <c r="F111" s="26"/>
      <c r="G111" s="27"/>
    </row>
    <row r="112" spans="1:7" x14ac:dyDescent="0.25">
      <c r="A112" s="9" t="s">
        <v>152</v>
      </c>
      <c r="B112" s="14" t="s">
        <v>153</v>
      </c>
      <c r="C112" s="10" t="s">
        <v>154</v>
      </c>
      <c r="D112" s="18">
        <v>340.66</v>
      </c>
      <c r="E112" s="10">
        <v>3221</v>
      </c>
      <c r="F112" s="9" t="s">
        <v>24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340.66</v>
      </c>
      <c r="E113" s="24"/>
      <c r="F113" s="26"/>
      <c r="G113" s="27"/>
    </row>
    <row r="114" spans="1:7" x14ac:dyDescent="0.25">
      <c r="A114" s="9" t="s">
        <v>155</v>
      </c>
      <c r="B114" s="14" t="s">
        <v>156</v>
      </c>
      <c r="C114" s="10" t="s">
        <v>27</v>
      </c>
      <c r="D114" s="18">
        <v>79.5</v>
      </c>
      <c r="E114" s="10">
        <v>3221</v>
      </c>
      <c r="F114" s="9" t="s">
        <v>24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79.5</v>
      </c>
      <c r="E115" s="24"/>
      <c r="F115" s="26"/>
      <c r="G115" s="27"/>
    </row>
    <row r="116" spans="1:7" x14ac:dyDescent="0.25">
      <c r="A116" s="9" t="s">
        <v>157</v>
      </c>
      <c r="B116" s="14" t="s">
        <v>158</v>
      </c>
      <c r="C116" s="10" t="s">
        <v>27</v>
      </c>
      <c r="D116" s="18">
        <v>200</v>
      </c>
      <c r="E116" s="10">
        <v>3238</v>
      </c>
      <c r="F116" s="9" t="s">
        <v>63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200</v>
      </c>
      <c r="E117" s="24"/>
      <c r="F117" s="26"/>
      <c r="G117" s="27"/>
    </row>
    <row r="118" spans="1:7" x14ac:dyDescent="0.25">
      <c r="A118" s="9" t="s">
        <v>159</v>
      </c>
      <c r="B118" s="14" t="s">
        <v>160</v>
      </c>
      <c r="C118" s="10" t="s">
        <v>27</v>
      </c>
      <c r="D118" s="18">
        <v>150</v>
      </c>
      <c r="E118" s="10">
        <v>3299</v>
      </c>
      <c r="F118" s="9" t="s">
        <v>28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150</v>
      </c>
      <c r="E119" s="24"/>
      <c r="F119" s="26"/>
      <c r="G119" s="27"/>
    </row>
    <row r="120" spans="1:7" x14ac:dyDescent="0.25">
      <c r="A120" s="9" t="s">
        <v>161</v>
      </c>
      <c r="B120" s="14" t="s">
        <v>162</v>
      </c>
      <c r="C120" s="10" t="s">
        <v>27</v>
      </c>
      <c r="D120" s="18">
        <v>100</v>
      </c>
      <c r="E120" s="10">
        <v>3232</v>
      </c>
      <c r="F120" s="9" t="s">
        <v>77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100</v>
      </c>
      <c r="E121" s="24"/>
      <c r="F121" s="26"/>
      <c r="G121" s="27"/>
    </row>
    <row r="122" spans="1:7" x14ac:dyDescent="0.25">
      <c r="A122" s="9" t="s">
        <v>163</v>
      </c>
      <c r="B122" s="14" t="s">
        <v>164</v>
      </c>
      <c r="C122" s="10" t="s">
        <v>27</v>
      </c>
      <c r="D122" s="18">
        <v>248.43</v>
      </c>
      <c r="E122" s="10">
        <v>3234</v>
      </c>
      <c r="F122" s="9" t="s">
        <v>46</v>
      </c>
      <c r="G122" s="28" t="s">
        <v>15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248.43</v>
      </c>
      <c r="E123" s="24"/>
      <c r="F123" s="26"/>
      <c r="G123" s="27"/>
    </row>
    <row r="124" spans="1:7" x14ac:dyDescent="0.25">
      <c r="A124" s="9" t="s">
        <v>169</v>
      </c>
      <c r="B124" s="14"/>
      <c r="C124" s="10"/>
      <c r="D124" s="18">
        <v>467.69</v>
      </c>
      <c r="E124" s="10">
        <v>3211</v>
      </c>
      <c r="F124" s="9" t="s">
        <v>36</v>
      </c>
      <c r="G124" s="28" t="s">
        <v>15</v>
      </c>
    </row>
    <row r="125" spans="1:7" x14ac:dyDescent="0.25">
      <c r="A125" s="9" t="s">
        <v>169</v>
      </c>
      <c r="B125" s="14"/>
      <c r="C125" s="10"/>
      <c r="D125" s="18">
        <v>1350.6</v>
      </c>
      <c r="E125" s="10">
        <v>3212</v>
      </c>
      <c r="F125" s="9" t="s">
        <v>165</v>
      </c>
      <c r="G125" s="29" t="s">
        <v>15</v>
      </c>
    </row>
    <row r="126" spans="1:7" x14ac:dyDescent="0.25">
      <c r="A126" s="9" t="s">
        <v>170</v>
      </c>
      <c r="B126" s="14"/>
      <c r="C126" s="10"/>
      <c r="D126" s="18">
        <v>3267.4</v>
      </c>
      <c r="E126" s="10">
        <v>3213</v>
      </c>
      <c r="F126" s="9" t="s">
        <v>108</v>
      </c>
      <c r="G126" s="29" t="s">
        <v>15</v>
      </c>
    </row>
    <row r="127" spans="1:7" x14ac:dyDescent="0.25">
      <c r="A127" s="9" t="s">
        <v>176</v>
      </c>
      <c r="B127" s="14" t="s">
        <v>102</v>
      </c>
      <c r="C127" s="10" t="s">
        <v>50</v>
      </c>
      <c r="D127" s="18">
        <v>9.99</v>
      </c>
      <c r="E127" s="10">
        <v>3221</v>
      </c>
      <c r="F127" s="9" t="s">
        <v>24</v>
      </c>
      <c r="G127" s="29" t="s">
        <v>15</v>
      </c>
    </row>
    <row r="128" spans="1:7" x14ac:dyDescent="0.25">
      <c r="A128" s="9" t="s">
        <v>172</v>
      </c>
      <c r="B128" s="14"/>
      <c r="C128" s="10"/>
      <c r="D128" s="18">
        <v>837.66</v>
      </c>
      <c r="E128" s="10">
        <v>3237</v>
      </c>
      <c r="F128" s="9" t="s">
        <v>151</v>
      </c>
      <c r="G128" s="29" t="s">
        <v>15</v>
      </c>
    </row>
    <row r="129" spans="1:7" x14ac:dyDescent="0.25">
      <c r="A129" s="9" t="s">
        <v>171</v>
      </c>
      <c r="B129" s="14"/>
      <c r="C129" s="10"/>
      <c r="D129" s="18">
        <v>973.76</v>
      </c>
      <c r="E129" s="10">
        <v>3291</v>
      </c>
      <c r="F129" s="9" t="s">
        <v>166</v>
      </c>
      <c r="G129" s="29" t="s">
        <v>15</v>
      </c>
    </row>
    <row r="130" spans="1:7" x14ac:dyDescent="0.25">
      <c r="A130" s="9" t="s">
        <v>173</v>
      </c>
      <c r="B130" s="14" t="s">
        <v>175</v>
      </c>
      <c r="C130" s="10" t="s">
        <v>50</v>
      </c>
      <c r="D130" s="18">
        <v>310.86</v>
      </c>
      <c r="E130" s="10">
        <v>3431</v>
      </c>
      <c r="F130" s="9" t="s">
        <v>167</v>
      </c>
      <c r="G130" s="29" t="s">
        <v>15</v>
      </c>
    </row>
    <row r="131" spans="1:7" x14ac:dyDescent="0.25">
      <c r="A131" s="9" t="s">
        <v>169</v>
      </c>
      <c r="B131" s="14"/>
      <c r="C131" s="10"/>
      <c r="D131" s="18">
        <v>58783.33</v>
      </c>
      <c r="E131" s="10">
        <v>3111</v>
      </c>
      <c r="F131" s="9" t="s">
        <v>174</v>
      </c>
      <c r="G131" s="29" t="s">
        <v>15</v>
      </c>
    </row>
    <row r="132" spans="1:7" x14ac:dyDescent="0.25">
      <c r="A132" s="9" t="s">
        <v>169</v>
      </c>
      <c r="B132" s="14"/>
      <c r="C132" s="10"/>
      <c r="D132" s="18">
        <v>9699.24</v>
      </c>
      <c r="E132" s="10">
        <v>3132</v>
      </c>
      <c r="F132" s="9" t="s">
        <v>177</v>
      </c>
      <c r="G132" s="29" t="s">
        <v>15</v>
      </c>
    </row>
    <row r="133" spans="1:7" x14ac:dyDescent="0.25">
      <c r="A133" s="9"/>
      <c r="B133" s="14"/>
      <c r="C133" s="10"/>
      <c r="D133" s="18"/>
      <c r="E133" s="10"/>
      <c r="F133" s="9"/>
      <c r="G133" s="29"/>
    </row>
    <row r="134" spans="1:7" x14ac:dyDescent="0.25">
      <c r="A134" s="9"/>
      <c r="B134" s="14"/>
      <c r="C134" s="10"/>
      <c r="D134" s="18"/>
      <c r="E134" s="10"/>
      <c r="F134" s="9"/>
      <c r="G134" s="29"/>
    </row>
    <row r="135" spans="1:7" x14ac:dyDescent="0.25">
      <c r="A135" s="9"/>
      <c r="B135" s="14"/>
      <c r="C135" s="10"/>
      <c r="D135" s="18"/>
      <c r="E135" s="10"/>
      <c r="F135" s="9"/>
      <c r="G135" s="29"/>
    </row>
    <row r="136" spans="1:7" ht="21" customHeight="1" thickBot="1" x14ac:dyDescent="0.3">
      <c r="A136" s="22" t="s">
        <v>16</v>
      </c>
      <c r="B136" s="23"/>
      <c r="C136" s="24"/>
      <c r="D136" s="25">
        <f>SUM(D124:D135)</f>
        <v>75700.530000000013</v>
      </c>
      <c r="E136" s="24"/>
      <c r="F136" s="26"/>
      <c r="G136" s="27"/>
    </row>
    <row r="137" spans="1:7" ht="15.75" thickBot="1" x14ac:dyDescent="0.3">
      <c r="A137" s="30" t="s">
        <v>168</v>
      </c>
      <c r="B137" s="31"/>
      <c r="C137" s="32"/>
      <c r="D137" s="33">
        <f>SUM(D8,D10,D12,D14,D16,D18,D20,D22,D24,D26,D28,D30,D32,D34,D36,D38,D40,D42,D44,D46,D48,D52,D54,D56,D58,D60,D62,D64,D66,D68,D71,D73,D75,D77,D79,D81,D84,D86,D88,D90,D92,D94,D96,D98,D100,D102,D104,D106,D108,D111,D113,D115,D117,D119,D121,D123,D136)</f>
        <v>97362.35000000002</v>
      </c>
      <c r="E137" s="32"/>
      <c r="F137" s="34"/>
      <c r="G137" s="35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 t="s">
        <v>178</v>
      </c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Zdenka Mamić</cp:lastModifiedBy>
  <cp:lastPrinted>2025-12-19T08:44:54Z</cp:lastPrinted>
  <dcterms:created xsi:type="dcterms:W3CDTF">2024-03-05T11:42:46Z</dcterms:created>
  <dcterms:modified xsi:type="dcterms:W3CDTF">2025-12-19T09:13:31Z</dcterms:modified>
</cp:coreProperties>
</file>